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Work\Slovan\turnaje\2025\"/>
    </mc:Choice>
  </mc:AlternateContent>
  <xr:revisionPtr revIDLastSave="0" documentId="13_ncr:1_{0F0C60D1-B8B4-4768-A27A-83FCBDFD102B}" xr6:coauthVersionLast="47" xr6:coauthVersionMax="47" xr10:uidLastSave="{00000000-0000-0000-0000-000000000000}"/>
  <bookViews>
    <workbookView xWindow="-110" yWindow="-110" windowWidth="38620" windowHeight="21100" activeTab="3" xr2:uid="{00000000-000D-0000-FFFF-FFFF00000000}"/>
  </bookViews>
  <sheets>
    <sheet name="Jednotlivci" sheetId="12" r:id="rId1"/>
    <sheet name="Dvojice – muži" sheetId="7" r:id="rId2"/>
    <sheet name="Dvojice – ženy" sheetId="10" r:id="rId3"/>
    <sheet name="Dvojice – smíšené" sheetId="11" r:id="rId4"/>
  </sheets>
  <definedNames>
    <definedName name="_xlnm.Print_Area" localSheetId="1">'Dvojice – muži'!$A$1:$L$32</definedName>
    <definedName name="_xlnm.Print_Area" localSheetId="3">'Dvojice – smíšené'!$A$1:$L$5</definedName>
    <definedName name="_xlnm.Print_Area" localSheetId="2">'Dvojice – ženy'!$A$1:$L$5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0" l="1"/>
  <c r="A3" i="10"/>
  <c r="K11" i="10"/>
  <c r="K13" i="10"/>
  <c r="J11" i="11"/>
  <c r="K11" i="11"/>
  <c r="J13" i="11"/>
  <c r="K13" i="11"/>
  <c r="J17" i="11"/>
  <c r="K17" i="11"/>
  <c r="K19" i="11"/>
  <c r="K21" i="11"/>
  <c r="K23" i="11"/>
  <c r="J25" i="11"/>
  <c r="K25" i="11"/>
  <c r="J27" i="11"/>
  <c r="K27" i="11"/>
  <c r="J29" i="11"/>
  <c r="J31" i="11"/>
  <c r="K31" i="11"/>
  <c r="J19" i="11"/>
  <c r="K15" i="11"/>
  <c r="K9" i="11"/>
  <c r="J13" i="10"/>
  <c r="I13" i="10"/>
  <c r="J11" i="10"/>
  <c r="I31" i="11"/>
  <c r="K29" i="11"/>
  <c r="I29" i="11"/>
  <c r="I27" i="11"/>
  <c r="I25" i="11"/>
  <c r="I23" i="11"/>
  <c r="I21" i="11"/>
  <c r="I19" i="11"/>
  <c r="I15" i="11"/>
  <c r="I13" i="11"/>
  <c r="I11" i="11"/>
  <c r="I11" i="10"/>
  <c r="I17" i="11" l="1"/>
  <c r="L17" i="11" s="1"/>
  <c r="L13" i="10"/>
  <c r="J23" i="11"/>
  <c r="L23" i="11" s="1"/>
  <c r="J21" i="11"/>
  <c r="L21" i="11" s="1"/>
  <c r="J15" i="11"/>
  <c r="L15" i="11" s="1"/>
  <c r="K9" i="10"/>
  <c r="I9" i="10"/>
  <c r="J9" i="10"/>
  <c r="L19" i="11"/>
  <c r="L25" i="11"/>
  <c r="L27" i="11"/>
  <c r="L11" i="11"/>
  <c r="L31" i="11"/>
  <c r="L13" i="11"/>
  <c r="L29" i="11"/>
  <c r="L11" i="10"/>
  <c r="L9" i="10" l="1"/>
  <c r="A4" i="11"/>
  <c r="A3" i="11"/>
  <c r="A2" i="11"/>
  <c r="A1" i="11"/>
  <c r="A2" i="10"/>
  <c r="A1" i="10"/>
  <c r="K29" i="7" l="1"/>
  <c r="J29" i="7"/>
  <c r="I29" i="7"/>
  <c r="K27" i="7"/>
  <c r="J27" i="7"/>
  <c r="I27" i="7"/>
  <c r="K25" i="7"/>
  <c r="J25" i="7"/>
  <c r="I25" i="7"/>
  <c r="K23" i="7"/>
  <c r="J23" i="7"/>
  <c r="I23" i="7"/>
  <c r="K21" i="7"/>
  <c r="J21" i="7"/>
  <c r="I21" i="7"/>
  <c r="K19" i="7"/>
  <c r="J19" i="7"/>
  <c r="I19" i="7"/>
  <c r="K17" i="7"/>
  <c r="J17" i="7"/>
  <c r="I17" i="7"/>
  <c r="K15" i="7"/>
  <c r="J15" i="7"/>
  <c r="I15" i="7"/>
  <c r="K13" i="7"/>
  <c r="J13" i="7"/>
  <c r="I13" i="7"/>
  <c r="K11" i="7"/>
  <c r="J11" i="7"/>
  <c r="I11" i="7"/>
  <c r="K9" i="7"/>
  <c r="J9" i="7"/>
  <c r="I9" i="7"/>
  <c r="L17" i="7" l="1"/>
  <c r="L25" i="7"/>
  <c r="L11" i="7"/>
  <c r="L15" i="7"/>
  <c r="L19" i="7"/>
  <c r="L23" i="7"/>
  <c r="L27" i="7"/>
  <c r="L13" i="7"/>
  <c r="L21" i="7"/>
  <c r="L29" i="7"/>
  <c r="L9" i="7"/>
  <c r="I9" i="11" l="1"/>
  <c r="J9" i="11" l="1"/>
  <c r="L9" i="11" s="1"/>
</calcChain>
</file>

<file path=xl/sharedStrings.xml><?xml version="1.0" encoding="utf-8"?>
<sst xmlns="http://schemas.openxmlformats.org/spreadsheetml/2006/main" count="374" uniqueCount="203">
  <si>
    <t>Muži</t>
  </si>
  <si>
    <t>P.</t>
  </si>
  <si>
    <t>Oddíl</t>
  </si>
  <si>
    <t>Pl</t>
  </si>
  <si>
    <t>Do</t>
  </si>
  <si>
    <t>Ch</t>
  </si>
  <si>
    <t>Cel</t>
  </si>
  <si>
    <t>Ženy</t>
  </si>
  <si>
    <t>Jméno</t>
  </si>
  <si>
    <t>Smíšené</t>
  </si>
  <si>
    <t>Pořadí účastníků zařazených do MČ dvojic</t>
  </si>
  <si>
    <t xml:space="preserve">2×120 hs </t>
  </si>
  <si>
    <t>14.</t>
  </si>
  <si>
    <t>15.</t>
  </si>
  <si>
    <t>16.</t>
  </si>
  <si>
    <t>17.</t>
  </si>
  <si>
    <t>18.</t>
  </si>
  <si>
    <t>19.</t>
  </si>
  <si>
    <t>Reg.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</si>
  <si>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</si>
  <si>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</si>
  <si>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</si>
  <si>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</si>
  <si>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</si>
  <si>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</si>
  <si>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</si>
  <si>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</si>
  <si>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</si>
  <si>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</si>
  <si>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</si>
  <si>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</si>
  <si>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</si>
  <si>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</si>
  <si>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</si>
  <si>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</si>
  <si>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</si>
  <si>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</si>
  <si>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</si>
  <si>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</si>
  <si>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</si>
  <si>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</si>
  <si>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</si>
  <si>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</si>
  <si>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</si>
  <si>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</si>
  <si>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</si>
  <si>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</si>
  <si>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</si>
  <si>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</si>
  <si>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</si>
  <si>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</si>
  <si>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</si>
  <si>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</si>
  <si>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</si>
  <si>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</si>
  <si>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</si>
  <si>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</si>
  <si>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</si>
  <si>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</si>
  <si>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</si>
  <si>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</si>
  <si>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</si>
  <si>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</si>
  <si>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</si>
  <si>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</si>
  <si>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</si>
  <si>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</si>
  <si>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Štrauffová Anička</t>
  </si>
  <si>
    <t>KK Slovan Rosice</t>
  </si>
  <si>
    <t>Dobeš Petr ml.</t>
  </si>
  <si>
    <t>KK Jihlava</t>
  </si>
  <si>
    <t>Vejmolová Jana</t>
  </si>
  <si>
    <t>KK Vyškov</t>
  </si>
  <si>
    <t>Honcová Zuzana</t>
  </si>
  <si>
    <t>Stehlíková Hana</t>
  </si>
  <si>
    <t>TJ Sokol Machová</t>
  </si>
  <si>
    <t>Laga Michal</t>
  </si>
  <si>
    <t>Kratochvíl Michal</t>
  </si>
  <si>
    <t>KK MS Brno</t>
  </si>
  <si>
    <t>Kratochvílová Gabriela</t>
  </si>
  <si>
    <t>Palko Adam</t>
  </si>
  <si>
    <t>Palková Šárka</t>
  </si>
  <si>
    <t>Fraus Tomáš</t>
  </si>
  <si>
    <t>TJ Sok.Přemyslov.</t>
  </si>
  <si>
    <t>Močár Pavel</t>
  </si>
  <si>
    <t>TJSok.Přemyslov.</t>
  </si>
  <si>
    <t>Vidlářová Tereza</t>
  </si>
  <si>
    <t>Varmužová Michaela</t>
  </si>
  <si>
    <t>TJ Sokol Mistřín</t>
  </si>
  <si>
    <t>Kuncová Karolina</t>
  </si>
  <si>
    <t>TJ Centr.Dačice</t>
  </si>
  <si>
    <t>Kunc Karel</t>
  </si>
  <si>
    <t>Rychlovský Luděk</t>
  </si>
  <si>
    <t>Touš Josef</t>
  </si>
  <si>
    <t>Rozsíval Marek</t>
  </si>
  <si>
    <t>TJ Sokol Brno IV</t>
  </si>
  <si>
    <t>Válka Tomáš</t>
  </si>
  <si>
    <t>TJ Sokol Husovice</t>
  </si>
  <si>
    <t>Binar Tomáš</t>
  </si>
  <si>
    <t>TJ Spartak Bílovec</t>
  </si>
  <si>
    <t>Gajdičiar Ondřej</t>
  </si>
  <si>
    <t>TJ Odry</t>
  </si>
  <si>
    <t>Divílek Michal</t>
  </si>
  <si>
    <t>TJ Jiskra Otrokovice</t>
  </si>
  <si>
    <t>Klištincová Kristýna</t>
  </si>
  <si>
    <t>Matlach David</t>
  </si>
  <si>
    <t>KC Zlín</t>
  </si>
  <si>
    <t>Janás Radek</t>
  </si>
  <si>
    <t>Valo Jindřich</t>
  </si>
  <si>
    <t>TJ Slavoj Praha</t>
  </si>
  <si>
    <t>Veverka Petr</t>
  </si>
  <si>
    <t>SK Žižkov Praha</t>
  </si>
  <si>
    <t>Tobolová Michela</t>
  </si>
  <si>
    <t>TJ Sokol Sedlnice</t>
  </si>
  <si>
    <t>Vojtek Gustav</t>
  </si>
  <si>
    <t>TJ Valašské Meziříčí</t>
  </si>
  <si>
    <t>Kovářová Klára</t>
  </si>
  <si>
    <t>KK Svitavy</t>
  </si>
  <si>
    <t>Krátký Vlastimil</t>
  </si>
  <si>
    <t>Mondřík Robert</t>
  </si>
  <si>
    <t>Šimek Michal</t>
  </si>
  <si>
    <t>Haresta Jakub</t>
  </si>
  <si>
    <t>Lang Petr</t>
  </si>
  <si>
    <t>Lang Dalibor</t>
  </si>
  <si>
    <t>Mikoláš Jiří</t>
  </si>
  <si>
    <t>TJ Třebíč</t>
  </si>
  <si>
    <t>Hrdinová Lenka</t>
  </si>
  <si>
    <t>Vesecká Petra</t>
  </si>
  <si>
    <t>Konstuktiva Praha</t>
  </si>
  <si>
    <t>Vesecký Stanislav</t>
  </si>
  <si>
    <t>Konstruktiva Praha</t>
  </si>
  <si>
    <t>Koplíková Martina</t>
  </si>
  <si>
    <t>SK Ratíškovice</t>
  </si>
  <si>
    <t>TJ Dačice</t>
  </si>
  <si>
    <t>Peřina Tomáš</t>
  </si>
  <si>
    <t>Sokol Husovice D</t>
  </si>
  <si>
    <t>Medek Pavel</t>
  </si>
  <si>
    <t>Pacal Robert</t>
  </si>
  <si>
    <t>Veselovský Jan</t>
  </si>
  <si>
    <t>Abraham Radim</t>
  </si>
  <si>
    <t>Zimáková  Martina</t>
  </si>
  <si>
    <t>Memorial Vlastimila Meceroda</t>
  </si>
  <si>
    <t>22.-31.srpen 2025</t>
  </si>
  <si>
    <t>Hrdlička Michal</t>
  </si>
  <si>
    <t>KK Rosice</t>
  </si>
  <si>
    <t>Procházka Martin</t>
  </si>
  <si>
    <t>SK Prušánky</t>
  </si>
  <si>
    <t xml:space="preserve">Celkem </t>
  </si>
  <si>
    <t>Družstvo</t>
  </si>
  <si>
    <t>Plné</t>
  </si>
  <si>
    <t>Dor.</t>
  </si>
  <si>
    <t>Celk.</t>
  </si>
  <si>
    <t>1.</t>
  </si>
  <si>
    <t>Ondřej Sobčák</t>
  </si>
  <si>
    <t>KK Zábřeh</t>
  </si>
  <si>
    <t>Nejlepší plné</t>
  </si>
  <si>
    <t>2.</t>
  </si>
  <si>
    <t>3.</t>
  </si>
  <si>
    <t>Nejlepší dorážka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</si>
  <si>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</si>
  <si>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</si>
  <si>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</si>
  <si>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</si>
  <si>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</si>
  <si>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</si>
  <si>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</si>
  <si>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</si>
  <si>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</si>
  <si>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</si>
  <si>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Votava Martin</t>
  </si>
  <si>
    <t>TJ Start Jihlava</t>
  </si>
  <si>
    <t>Zavřel Sebastián</t>
  </si>
  <si>
    <t>Sedláčková Hana</t>
  </si>
  <si>
    <t>Basket</t>
  </si>
  <si>
    <t>Bachňák Zdeněk</t>
  </si>
  <si>
    <t>Zajíček Robert</t>
  </si>
  <si>
    <t>Telnice</t>
  </si>
  <si>
    <t>Smrž Jaroslav</t>
  </si>
  <si>
    <t>Rosice D</t>
  </si>
  <si>
    <t>Hájek Josef</t>
  </si>
  <si>
    <t>Winterová Magda</t>
  </si>
  <si>
    <t>Rosice C</t>
  </si>
  <si>
    <t>Zeman Miroslav</t>
  </si>
  <si>
    <t>Roman Rychtárik</t>
  </si>
  <si>
    <t>Doležal Roman</t>
  </si>
  <si>
    <t>Dokoupil Zdeněk</t>
  </si>
  <si>
    <t>Hrdlička Radek</t>
  </si>
  <si>
    <t>Rychnovský Tomáš</t>
  </si>
  <si>
    <t>Ondřej Kubeš</t>
  </si>
  <si>
    <t>Kubáčková Hana</t>
  </si>
  <si>
    <t>Švehlík Zdeněk</t>
  </si>
  <si>
    <t>Jiaxis Anastazios</t>
  </si>
  <si>
    <t>Zmeškal Jaroslav</t>
  </si>
  <si>
    <t>Alpa Camp</t>
  </si>
  <si>
    <t>Caha Zdeněk</t>
  </si>
  <si>
    <t>Čuper Stanislav</t>
  </si>
  <si>
    <t>68.</t>
  </si>
  <si>
    <t>Šoltés Josef</t>
  </si>
  <si>
    <t>69.</t>
  </si>
  <si>
    <t>Doušek Milan</t>
  </si>
  <si>
    <t>70.</t>
  </si>
  <si>
    <t>Vagner Peter</t>
  </si>
  <si>
    <t>71.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</si>
</sst>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indexed="56"/>
      <name val="SimSun"/>
      <family val="2"/>
      <charset val="238"/>
    </font>
    <font>
      <sz val="10"/>
      <color indexed="10"/>
      <name val="SimSun"/>
      <family val="2"/>
      <charset val="238"/>
    </font>
    <font>
      <sz val="10"/>
      <color indexed="17"/>
      <name val="SimSun"/>
      <family val="2"/>
      <charset val="238"/>
    </font>
    <font>
      <sz val="10"/>
      <name val="Verdana"/>
      <family val="2"/>
      <charset val="238"/>
    </font>
    <font>
      <b/>
      <sz val="12"/>
      <color indexed="21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4"/>
      <color indexed="18"/>
      <name val="Verdana"/>
      <family val="2"/>
      <charset val="238"/>
    </font>
    <font>
      <b/>
      <sz val="10"/>
      <name val="Verdana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b/>
      <sz val="14"/>
      <color rgb="FF7030A0"/>
      <name val="Verdana"/>
      <family val="2"/>
      <charset val="238"/>
    </font>
    <font>
      <b/>
      <sz val="16"/>
      <color indexed="10"/>
      <name val="Verdana"/>
      <family val="2"/>
      <charset val="238"/>
    </font>
    <font>
      <sz val="8"/>
      <name val="Verdana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charset val="238"/>
    </font>
    <font>
      <sz val="12"/>
      <name val="Arial"/>
      <charset val="238"/>
    </font>
    <font>
      <sz val="16"/>
      <name val="Arial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Dashed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Protection="0">
      <alignment horizontal="center"/>
    </xf>
    <xf numFmtId="0" fontId="2" fillId="0" borderId="1" applyNumberFormat="0" applyFill="0" applyProtection="0">
      <alignment horizontal="center"/>
    </xf>
    <xf numFmtId="0" fontId="3" fillId="0" borderId="1" applyNumberFormat="0" applyFill="0" applyProtection="0">
      <alignment horizontal="center"/>
    </xf>
    <xf numFmtId="0" fontId="4" fillId="0" borderId="0"/>
    <xf numFmtId="0" fontId="15" fillId="0" borderId="0"/>
  </cellStyleXfs>
  <cellXfs count="66">
    <xf numFmtId="0" fontId="0" fillId="0" borderId="0" xfId="0"/>
    <xf numFmtId="0" fontId="4" fillId="0" borderId="0" xfId="4"/>
    <xf numFmtId="0" fontId="5" fillId="0" borderId="0" xfId="4" applyFont="1"/>
    <xf numFmtId="0" fontId="6" fillId="0" borderId="0" xfId="4" applyFont="1" applyAlignment="1">
      <alignment horizontal="right"/>
    </xf>
    <xf numFmtId="0" fontId="7" fillId="0" borderId="0" xfId="4" applyFont="1" applyAlignment="1">
      <alignment vertical="top"/>
    </xf>
    <xf numFmtId="0" fontId="8" fillId="0" borderId="0" xfId="4" applyFont="1"/>
    <xf numFmtId="0" fontId="4" fillId="0" borderId="0" xfId="4" applyAlignment="1">
      <alignment horizontal="left"/>
    </xf>
    <xf numFmtId="0" fontId="8" fillId="0" borderId="0" xfId="4" applyFont="1" applyAlignment="1">
      <alignment horizontal="left"/>
    </xf>
    <xf numFmtId="0" fontId="5" fillId="0" borderId="0" xfId="4" applyFont="1" applyProtection="1">
      <protection locked="0"/>
    </xf>
    <xf numFmtId="0" fontId="10" fillId="0" borderId="3" xfId="4" applyFont="1" applyBorder="1" applyProtection="1">
      <protection locked="0"/>
    </xf>
    <xf numFmtId="0" fontId="10" fillId="0" borderId="2" xfId="4" applyFont="1" applyBorder="1" applyAlignment="1" applyProtection="1">
      <alignment horizontal="center"/>
      <protection locked="0"/>
    </xf>
    <xf numFmtId="0" fontId="10" fillId="0" borderId="3" xfId="4" applyFont="1" applyBorder="1" applyAlignment="1" applyProtection="1">
      <alignment horizontal="center"/>
      <protection locked="0"/>
    </xf>
    <xf numFmtId="0" fontId="9" fillId="0" borderId="4" xfId="4" applyFont="1" applyBorder="1" applyAlignment="1">
      <alignment horizontal="center"/>
    </xf>
    <xf numFmtId="0" fontId="8" fillId="0" borderId="0" xfId="4" applyFont="1" applyAlignment="1">
      <alignment horizontal="center"/>
    </xf>
    <xf numFmtId="0" fontId="8" fillId="0" borderId="11" xfId="4" applyFont="1" applyBorder="1" applyAlignment="1">
      <alignment horizontal="center"/>
    </xf>
    <xf numFmtId="0" fontId="8" fillId="0" borderId="12" xfId="4" applyFont="1" applyBorder="1"/>
    <xf numFmtId="0" fontId="8" fillId="0" borderId="13" xfId="4" applyFont="1" applyBorder="1" applyAlignment="1">
      <alignment horizontal="center"/>
    </xf>
    <xf numFmtId="0" fontId="8" fillId="0" borderId="12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164" fontId="9" fillId="0" borderId="16" xfId="4" applyNumberFormat="1" applyFont="1" applyBorder="1" applyAlignment="1">
      <alignment horizontal="center"/>
    </xf>
    <xf numFmtId="164" fontId="9" fillId="0" borderId="17" xfId="4" applyNumberFormat="1" applyFont="1" applyBorder="1" applyAlignment="1">
      <alignment horizontal="center"/>
    </xf>
    <xf numFmtId="0" fontId="9" fillId="0" borderId="0" xfId="4" applyFont="1" applyAlignment="1">
      <alignment horizontal="center" vertical="center"/>
    </xf>
    <xf numFmtId="0" fontId="11" fillId="0" borderId="0" xfId="4" applyFont="1"/>
    <xf numFmtId="0" fontId="12" fillId="0" borderId="0" xfId="4" applyFont="1" applyProtection="1">
      <protection locked="0"/>
    </xf>
    <xf numFmtId="0" fontId="4" fillId="0" borderId="0" xfId="4" applyAlignment="1">
      <alignment horizontal="center"/>
    </xf>
    <xf numFmtId="0" fontId="13" fillId="0" borderId="0" xfId="4" applyFont="1" applyAlignment="1">
      <alignment horizontal="center" vertical="center"/>
    </xf>
    <xf numFmtId="0" fontId="13" fillId="0" borderId="0" xfId="4" applyFont="1" applyAlignment="1">
      <alignment horizontal="center"/>
    </xf>
    <xf numFmtId="0" fontId="8" fillId="0" borderId="18" xfId="4" applyFont="1" applyBorder="1"/>
    <xf numFmtId="0" fontId="8" fillId="0" borderId="18" xfId="4" applyFont="1" applyBorder="1" applyAlignment="1">
      <alignment horizontal="center"/>
    </xf>
    <xf numFmtId="0" fontId="15" fillId="0" borderId="0" xfId="5"/>
    <xf numFmtId="0" fontId="15" fillId="0" borderId="19" xfId="5" applyBorder="1" applyAlignment="1" applyProtection="1">
      <alignment horizontal="right"/>
      <protection hidden="1"/>
    </xf>
    <xf numFmtId="0" fontId="15" fillId="0" borderId="20" xfId="5" applyBorder="1" applyAlignment="1" applyProtection="1">
      <alignment horizontal="right"/>
      <protection hidden="1"/>
    </xf>
    <xf numFmtId="0" fontId="15" fillId="0" borderId="21" xfId="5" applyBorder="1" applyAlignment="1" applyProtection="1">
      <alignment horizontal="right"/>
      <protection hidden="1"/>
    </xf>
    <xf numFmtId="0" fontId="15" fillId="0" borderId="22" xfId="5" applyBorder="1" applyAlignment="1" applyProtection="1">
      <alignment horizontal="center"/>
      <protection hidden="1"/>
    </xf>
    <xf numFmtId="0" fontId="15" fillId="2" borderId="23" xfId="5" applyFill="1" applyBorder="1" applyAlignment="1" applyProtection="1">
      <alignment horizontal="center"/>
      <protection hidden="1"/>
    </xf>
    <xf numFmtId="0" fontId="15" fillId="2" borderId="24" xfId="5" applyFill="1" applyBorder="1" applyAlignment="1" applyProtection="1">
      <alignment horizontal="center"/>
      <protection hidden="1"/>
    </xf>
    <xf numFmtId="0" fontId="16" fillId="0" borderId="25" xfId="5" applyFont="1" applyBorder="1" applyAlignment="1" applyProtection="1">
      <alignment horizontal="left"/>
      <protection hidden="1"/>
    </xf>
    <xf numFmtId="0" fontId="15" fillId="0" borderId="26" xfId="5" applyBorder="1" applyAlignment="1" applyProtection="1">
      <alignment horizontal="center"/>
      <protection hidden="1"/>
    </xf>
    <xf numFmtId="0" fontId="15" fillId="0" borderId="27" xfId="5" applyBorder="1" applyAlignment="1" applyProtection="1">
      <alignment horizontal="center"/>
      <protection hidden="1"/>
    </xf>
    <xf numFmtId="0" fontId="16" fillId="0" borderId="28" xfId="5" applyFont="1" applyBorder="1" applyAlignment="1" applyProtection="1">
      <alignment horizontal="left"/>
      <protection hidden="1"/>
    </xf>
    <xf numFmtId="1" fontId="19" fillId="3" borderId="22" xfId="5" applyNumberFormat="1" applyFont="1" applyFill="1" applyBorder="1" applyAlignment="1" applyProtection="1">
      <alignment horizontal="center"/>
      <protection hidden="1"/>
    </xf>
    <xf numFmtId="1" fontId="19" fillId="3" borderId="30" xfId="5" applyNumberFormat="1" applyFont="1" applyFill="1" applyBorder="1" applyAlignment="1" applyProtection="1">
      <alignment horizontal="center"/>
      <protection hidden="1"/>
    </xf>
    <xf numFmtId="1" fontId="19" fillId="3" borderId="29" xfId="5" applyNumberFormat="1" applyFont="1" applyFill="1" applyBorder="1" applyAlignment="1" applyProtection="1">
      <alignment horizontal="center"/>
      <protection hidden="1"/>
    </xf>
    <xf numFmtId="1" fontId="19" fillId="3" borderId="31" xfId="5" applyNumberFormat="1" applyFont="1" applyFill="1" applyBorder="1" applyAlignment="1" applyProtection="1">
      <alignment horizontal="center"/>
      <protection hidden="1"/>
    </xf>
    <xf numFmtId="0" fontId="15" fillId="2" borderId="32" xfId="5" applyFill="1" applyBorder="1" applyAlignment="1" applyProtection="1">
      <alignment horizontal="center"/>
      <protection hidden="1"/>
    </xf>
    <xf numFmtId="0" fontId="15" fillId="0" borderId="33" xfId="5" applyBorder="1" applyProtection="1">
      <protection hidden="1"/>
    </xf>
    <xf numFmtId="0" fontId="15" fillId="0" borderId="34" xfId="5" applyBorder="1" applyProtection="1">
      <protection hidden="1"/>
    </xf>
    <xf numFmtId="0" fontId="15" fillId="3" borderId="35" xfId="5" applyFill="1" applyBorder="1" applyProtection="1">
      <protection hidden="1"/>
    </xf>
    <xf numFmtId="0" fontId="18" fillId="0" borderId="37" xfId="5" applyFont="1" applyBorder="1" applyProtection="1">
      <protection hidden="1"/>
    </xf>
    <xf numFmtId="0" fontId="18" fillId="0" borderId="38" xfId="5" applyFont="1" applyBorder="1" applyProtection="1">
      <protection hidden="1"/>
    </xf>
    <xf numFmtId="0" fontId="17" fillId="2" borderId="39" xfId="5" applyFont="1" applyFill="1" applyBorder="1" applyAlignment="1" applyProtection="1">
      <alignment horizontal="left"/>
      <protection hidden="1"/>
    </xf>
    <xf numFmtId="0" fontId="17" fillId="2" borderId="40" xfId="5" applyFont="1" applyFill="1" applyBorder="1" applyAlignment="1" applyProtection="1">
      <alignment horizontal="left"/>
      <protection hidden="1"/>
    </xf>
    <xf numFmtId="0" fontId="17" fillId="2" borderId="27" xfId="5" applyFont="1" applyFill="1" applyBorder="1" applyAlignment="1" applyProtection="1">
      <alignment horizontal="left"/>
      <protection hidden="1"/>
    </xf>
    <xf numFmtId="0" fontId="17" fillId="2" borderId="41" xfId="5" applyFont="1" applyFill="1" applyBorder="1" applyAlignment="1" applyProtection="1">
      <alignment horizontal="left"/>
      <protection hidden="1"/>
    </xf>
    <xf numFmtId="0" fontId="15" fillId="2" borderId="42" xfId="5" applyFill="1" applyBorder="1" applyAlignment="1" applyProtection="1">
      <alignment horizontal="center"/>
      <protection hidden="1"/>
    </xf>
    <xf numFmtId="0" fontId="15" fillId="2" borderId="43" xfId="5" applyFill="1" applyBorder="1" applyAlignment="1" applyProtection="1">
      <alignment horizontal="center"/>
      <protection hidden="1"/>
    </xf>
    <xf numFmtId="0" fontId="15" fillId="2" borderId="44" xfId="5" applyFill="1" applyBorder="1" applyAlignment="1" applyProtection="1">
      <alignment horizontal="center"/>
      <protection hidden="1"/>
    </xf>
    <xf numFmtId="0" fontId="15" fillId="0" borderId="36" xfId="5" applyBorder="1" applyAlignment="1" applyProtection="1">
      <alignment horizontal="right"/>
      <protection hidden="1"/>
    </xf>
    <xf numFmtId="0" fontId="15" fillId="0" borderId="20" xfId="5" applyBorder="1" applyAlignment="1" applyProtection="1">
      <alignment horizontal="right"/>
      <protection hidden="1"/>
    </xf>
    <xf numFmtId="0" fontId="10" fillId="0" borderId="6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</cellXfs>
  <cellStyles count="6">
    <cellStyle name="400" xfId="1" xr:uid="{00000000-0005-0000-0000-000000000000}"/>
    <cellStyle name="500" xfId="2" xr:uid="{00000000-0005-0000-0000-000001000000}"/>
    <cellStyle name="600" xfId="3" xr:uid="{00000000-0005-0000-0000-000002000000}"/>
    <cellStyle name="Normální" xfId="0" builtinId="0"/>
    <cellStyle name="Normální 2" xfId="5" xr:uid="{15B8F3BB-6FD5-4851-8B0F-5069B61EDC1F}"/>
    <cellStyle name="normální_op2_2010_hanus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1A670-1381-4284-93F7-9D771EA187B6}">
  <dimension ref="A1:K73"/>
  <sheetViews>
    <sheetView workbookViewId="0">
      <selection sqref="A1:A2"/>
    </sheetView>
  </sheetViews>
  <sheetFormatPr defaultRowHeight="14.5" x14ac:dyDescent="0.35"/>
  <cols>
    <col min="1" max="1" width="3.54296875" bestFit="1" customWidth="1"/>
    <col min="2" max="2" width="24" bestFit="1" customWidth="1"/>
    <col min="3" max="3" width="22" bestFit="1" customWidth="1"/>
    <col min="4" max="4" width="4.7265625" bestFit="1" customWidth="1"/>
    <col min="5" max="5" width="4.453125" bestFit="1" customWidth="1"/>
    <col min="6" max="6" width="6" bestFit="1" customWidth="1"/>
    <col min="7" max="7" width="3.26953125" bestFit="1" customWidth="1"/>
    <col min="10" max="10" width="16.1796875" bestFit="1" customWidth="1"/>
    <col min="11" max="11" width="4" bestFit="1" customWidth="1"/>
  </cols>
  <sheetData>
    <row r="1" spans="1:11" ht="20.5" thickTop="1" x14ac:dyDescent="0.4">
      <c r="A1" s="58"/>
      <c r="B1" s="51"/>
      <c r="C1" s="52"/>
      <c r="D1" s="55" t="s">
        <v>147</v>
      </c>
      <c r="E1" s="56"/>
      <c r="F1" s="56"/>
      <c r="G1" s="57"/>
      <c r="H1" s="30"/>
      <c r="I1" s="30"/>
      <c r="J1" s="30"/>
      <c r="K1" s="30"/>
    </row>
    <row r="2" spans="1:11" ht="20.5" thickBot="1" x14ac:dyDescent="0.45">
      <c r="A2" s="59"/>
      <c r="B2" s="54" t="s">
        <v>8</v>
      </c>
      <c r="C2" s="53" t="s">
        <v>148</v>
      </c>
      <c r="D2" s="36" t="s">
        <v>149</v>
      </c>
      <c r="E2" s="35" t="s">
        <v>150</v>
      </c>
      <c r="F2" s="35" t="s">
        <v>151</v>
      </c>
      <c r="G2" s="45" t="s">
        <v>5</v>
      </c>
      <c r="H2" s="30"/>
      <c r="I2" s="30"/>
      <c r="J2" s="30"/>
      <c r="K2" s="30"/>
    </row>
    <row r="3" spans="1:11" ht="19" thickTop="1" thickBot="1" x14ac:dyDescent="0.45">
      <c r="A3" s="33" t="s">
        <v>152</v>
      </c>
      <c r="B3" s="40" t="s">
        <v>153</v>
      </c>
      <c r="C3" s="37" t="s">
        <v>154</v>
      </c>
      <c r="D3" s="38">
        <v>399</v>
      </c>
      <c r="E3" s="34">
        <v>247</v>
      </c>
      <c r="F3" s="41">
        <v>646.24709999999993</v>
      </c>
      <c r="G3" s="39">
        <v>0</v>
      </c>
      <c r="H3" s="30"/>
      <c r="I3" s="30"/>
      <c r="J3" s="49" t="s">
        <v>155</v>
      </c>
      <c r="K3" s="30"/>
    </row>
    <row r="4" spans="1:11" ht="19" thickTop="1" thickBot="1" x14ac:dyDescent="0.45">
      <c r="A4" s="31" t="s">
        <v>156</v>
      </c>
      <c r="B4" s="40" t="s">
        <v>74</v>
      </c>
      <c r="C4" s="37" t="s">
        <v>75</v>
      </c>
      <c r="D4" s="38">
        <v>409</v>
      </c>
      <c r="E4" s="34">
        <v>230</v>
      </c>
      <c r="F4" s="41">
        <v>639.230096</v>
      </c>
      <c r="G4" s="39">
        <v>4</v>
      </c>
      <c r="H4" s="30"/>
      <c r="I4" s="30"/>
      <c r="J4" s="46" t="s">
        <v>74</v>
      </c>
      <c r="K4" s="48">
        <v>409</v>
      </c>
    </row>
    <row r="5" spans="1:11" ht="18.5" thickBot="1" x14ac:dyDescent="0.45">
      <c r="A5" s="31" t="s">
        <v>157</v>
      </c>
      <c r="B5" s="40" t="s">
        <v>73</v>
      </c>
      <c r="C5" s="37" t="s">
        <v>72</v>
      </c>
      <c r="D5" s="38">
        <v>393</v>
      </c>
      <c r="E5" s="34">
        <v>239</v>
      </c>
      <c r="F5" s="41">
        <v>632.23909800000001</v>
      </c>
      <c r="G5" s="39">
        <v>2</v>
      </c>
      <c r="H5" s="30"/>
      <c r="I5" s="30"/>
      <c r="J5" s="50" t="s">
        <v>158</v>
      </c>
      <c r="K5" s="30"/>
    </row>
    <row r="6" spans="1:11" ht="19" thickTop="1" thickBot="1" x14ac:dyDescent="0.45">
      <c r="A6" s="31" t="s">
        <v>159</v>
      </c>
      <c r="B6" s="40" t="s">
        <v>71</v>
      </c>
      <c r="C6" s="37" t="s">
        <v>72</v>
      </c>
      <c r="D6" s="38">
        <v>380</v>
      </c>
      <c r="E6" s="34">
        <v>248</v>
      </c>
      <c r="F6" s="41">
        <v>628.24809700000003</v>
      </c>
      <c r="G6" s="39">
        <v>3</v>
      </c>
      <c r="H6" s="30"/>
      <c r="I6" s="30"/>
      <c r="J6" s="47" t="s">
        <v>71</v>
      </c>
      <c r="K6" s="48">
        <v>248</v>
      </c>
    </row>
    <row r="7" spans="1:11" ht="19" thickTop="1" thickBot="1" x14ac:dyDescent="0.45">
      <c r="A7" s="31" t="s">
        <v>160</v>
      </c>
      <c r="B7" s="40" t="s">
        <v>143</v>
      </c>
      <c r="C7" s="37" t="s">
        <v>144</v>
      </c>
      <c r="D7" s="38">
        <v>391</v>
      </c>
      <c r="E7" s="34">
        <v>227</v>
      </c>
      <c r="F7" s="41">
        <v>618.22709599999996</v>
      </c>
      <c r="G7" s="39">
        <v>4</v>
      </c>
      <c r="H7" s="30"/>
      <c r="I7" s="30"/>
      <c r="J7" s="30"/>
      <c r="K7" s="30"/>
    </row>
    <row r="8" spans="1:11" ht="18.5" thickBot="1" x14ac:dyDescent="0.45">
      <c r="A8" s="31" t="s">
        <v>161</v>
      </c>
      <c r="B8" s="40" t="s">
        <v>76</v>
      </c>
      <c r="C8" s="37" t="s">
        <v>75</v>
      </c>
      <c r="D8" s="38">
        <v>396</v>
      </c>
      <c r="E8" s="34">
        <v>215</v>
      </c>
      <c r="F8" s="41">
        <v>611.21510000000001</v>
      </c>
      <c r="G8" s="39">
        <v>0</v>
      </c>
      <c r="H8" s="30"/>
      <c r="I8" s="30"/>
    </row>
    <row r="9" spans="1:11" ht="18.5" thickBot="1" x14ac:dyDescent="0.45">
      <c r="A9" s="31" t="s">
        <v>162</v>
      </c>
      <c r="B9" s="40" t="s">
        <v>84</v>
      </c>
      <c r="C9" s="37" t="s">
        <v>85</v>
      </c>
      <c r="D9" s="38">
        <v>387</v>
      </c>
      <c r="E9" s="34">
        <v>222</v>
      </c>
      <c r="F9" s="41">
        <v>609.22209299999997</v>
      </c>
      <c r="G9" s="39">
        <v>7</v>
      </c>
      <c r="H9" s="30"/>
      <c r="I9" s="30"/>
    </row>
    <row r="10" spans="1:11" ht="18.5" thickBot="1" x14ac:dyDescent="0.45">
      <c r="A10" s="31" t="s">
        <v>163</v>
      </c>
      <c r="B10" s="40" t="s">
        <v>77</v>
      </c>
      <c r="C10" s="37" t="s">
        <v>78</v>
      </c>
      <c r="D10" s="38">
        <v>404</v>
      </c>
      <c r="E10" s="34">
        <v>197</v>
      </c>
      <c r="F10" s="41">
        <v>601.19709599999999</v>
      </c>
      <c r="G10" s="39">
        <v>4</v>
      </c>
      <c r="H10" s="30"/>
      <c r="I10" s="30"/>
    </row>
    <row r="11" spans="1:11" ht="18.5" thickBot="1" x14ac:dyDescent="0.45">
      <c r="A11" s="31" t="s">
        <v>164</v>
      </c>
      <c r="B11" s="40" t="s">
        <v>87</v>
      </c>
      <c r="C11" s="37" t="s">
        <v>88</v>
      </c>
      <c r="D11" s="38">
        <v>396</v>
      </c>
      <c r="E11" s="34">
        <v>202</v>
      </c>
      <c r="F11" s="41">
        <v>598.20209599999998</v>
      </c>
      <c r="G11" s="39">
        <v>4</v>
      </c>
      <c r="H11" s="30"/>
      <c r="I11" s="30"/>
    </row>
    <row r="12" spans="1:11" ht="18.5" thickBot="1" x14ac:dyDescent="0.45">
      <c r="A12" s="32" t="s">
        <v>165</v>
      </c>
      <c r="B12" s="40" t="s">
        <v>107</v>
      </c>
      <c r="C12" s="37" t="s">
        <v>97</v>
      </c>
      <c r="D12" s="38">
        <v>375</v>
      </c>
      <c r="E12" s="34">
        <v>222</v>
      </c>
      <c r="F12" s="42">
        <v>597.22209899999996</v>
      </c>
      <c r="G12" s="39">
        <v>1</v>
      </c>
      <c r="H12" s="30"/>
      <c r="I12" s="30"/>
      <c r="J12" s="30"/>
      <c r="K12" s="30"/>
    </row>
    <row r="13" spans="1:11" ht="18.5" thickBot="1" x14ac:dyDescent="0.45">
      <c r="A13" s="33" t="s">
        <v>166</v>
      </c>
      <c r="B13" s="40" t="s">
        <v>81</v>
      </c>
      <c r="C13" s="37" t="s">
        <v>68</v>
      </c>
      <c r="D13" s="38">
        <v>378</v>
      </c>
      <c r="E13" s="34">
        <v>218</v>
      </c>
      <c r="F13" s="43">
        <v>596.21809899999994</v>
      </c>
      <c r="G13" s="39">
        <v>1</v>
      </c>
      <c r="H13" s="30"/>
      <c r="I13" s="30"/>
      <c r="J13" s="30"/>
      <c r="K13" s="30"/>
    </row>
    <row r="14" spans="1:11" ht="18.5" thickBot="1" x14ac:dyDescent="0.45">
      <c r="A14" s="31" t="s">
        <v>167</v>
      </c>
      <c r="B14" s="40" t="s">
        <v>80</v>
      </c>
      <c r="C14" s="37" t="s">
        <v>68</v>
      </c>
      <c r="D14" s="38">
        <v>402</v>
      </c>
      <c r="E14" s="34">
        <v>192</v>
      </c>
      <c r="F14" s="41">
        <v>594.19209999999998</v>
      </c>
      <c r="G14" s="39">
        <v>0</v>
      </c>
      <c r="H14" s="30"/>
      <c r="I14" s="30"/>
      <c r="J14" s="30"/>
      <c r="K14" s="30"/>
    </row>
    <row r="15" spans="1:11" ht="18.5" thickBot="1" x14ac:dyDescent="0.45">
      <c r="A15" s="31" t="s">
        <v>168</v>
      </c>
      <c r="B15" s="40" t="s">
        <v>79</v>
      </c>
      <c r="C15" s="37" t="s">
        <v>78</v>
      </c>
      <c r="D15" s="38">
        <v>381</v>
      </c>
      <c r="E15" s="34">
        <v>209</v>
      </c>
      <c r="F15" s="41">
        <v>590.20909199999994</v>
      </c>
      <c r="G15" s="39">
        <v>8</v>
      </c>
      <c r="H15" s="30"/>
      <c r="I15" s="30"/>
      <c r="J15" s="30"/>
      <c r="K15" s="30"/>
    </row>
    <row r="16" spans="1:11" ht="18.5" thickBot="1" x14ac:dyDescent="0.45">
      <c r="A16" s="31" t="s">
        <v>12</v>
      </c>
      <c r="B16" s="40" t="s">
        <v>169</v>
      </c>
      <c r="C16" s="37" t="s">
        <v>170</v>
      </c>
      <c r="D16" s="38">
        <v>379</v>
      </c>
      <c r="E16" s="34">
        <v>210</v>
      </c>
      <c r="F16" s="41">
        <v>589.21009800000002</v>
      </c>
      <c r="G16" s="39">
        <v>2</v>
      </c>
      <c r="H16" s="30"/>
      <c r="I16" s="30"/>
      <c r="J16" s="30"/>
      <c r="K16" s="30"/>
    </row>
    <row r="17" spans="1:7" ht="18.5" thickBot="1" x14ac:dyDescent="0.45">
      <c r="A17" s="31" t="s">
        <v>13</v>
      </c>
      <c r="B17" s="40" t="s">
        <v>102</v>
      </c>
      <c r="C17" s="37" t="s">
        <v>103</v>
      </c>
      <c r="D17" s="38">
        <v>382</v>
      </c>
      <c r="E17" s="34">
        <v>202</v>
      </c>
      <c r="F17" s="41">
        <v>584.20209599999998</v>
      </c>
      <c r="G17" s="39">
        <v>4</v>
      </c>
    </row>
    <row r="18" spans="1:7" ht="18.5" thickBot="1" x14ac:dyDescent="0.45">
      <c r="A18" s="31" t="s">
        <v>14</v>
      </c>
      <c r="B18" s="40" t="s">
        <v>89</v>
      </c>
      <c r="C18" s="37" t="s">
        <v>90</v>
      </c>
      <c r="D18" s="38">
        <v>398</v>
      </c>
      <c r="E18" s="34">
        <v>186</v>
      </c>
      <c r="F18" s="41">
        <v>584.18609100000003</v>
      </c>
      <c r="G18" s="39">
        <v>9</v>
      </c>
    </row>
    <row r="19" spans="1:7" ht="18.5" thickBot="1" x14ac:dyDescent="0.45">
      <c r="A19" s="31" t="s">
        <v>15</v>
      </c>
      <c r="B19" s="40" t="s">
        <v>171</v>
      </c>
      <c r="C19" s="37" t="s">
        <v>170</v>
      </c>
      <c r="D19" s="38">
        <v>390</v>
      </c>
      <c r="E19" s="34">
        <v>191</v>
      </c>
      <c r="F19" s="41">
        <v>581.19109400000002</v>
      </c>
      <c r="G19" s="39">
        <v>6</v>
      </c>
    </row>
    <row r="20" spans="1:7" ht="18.5" thickBot="1" x14ac:dyDescent="0.45">
      <c r="A20" s="31" t="s">
        <v>16</v>
      </c>
      <c r="B20" s="40" t="s">
        <v>139</v>
      </c>
      <c r="C20" s="37" t="s">
        <v>106</v>
      </c>
      <c r="D20" s="38">
        <v>390</v>
      </c>
      <c r="E20" s="34">
        <v>189</v>
      </c>
      <c r="F20" s="41">
        <v>579.18909799999994</v>
      </c>
      <c r="G20" s="39">
        <v>2</v>
      </c>
    </row>
    <row r="21" spans="1:7" ht="18.5" thickBot="1" x14ac:dyDescent="0.45">
      <c r="A21" s="31" t="s">
        <v>17</v>
      </c>
      <c r="B21" s="40" t="s">
        <v>92</v>
      </c>
      <c r="C21" s="37" t="s">
        <v>72</v>
      </c>
      <c r="D21" s="38">
        <v>409</v>
      </c>
      <c r="E21" s="34">
        <v>170</v>
      </c>
      <c r="F21" s="41">
        <v>579.17009699999994</v>
      </c>
      <c r="G21" s="39">
        <v>3</v>
      </c>
    </row>
    <row r="22" spans="1:7" ht="18.5" thickBot="1" x14ac:dyDescent="0.45">
      <c r="A22" s="32" t="s">
        <v>19</v>
      </c>
      <c r="B22" s="40" t="s">
        <v>87</v>
      </c>
      <c r="C22" s="37" t="s">
        <v>88</v>
      </c>
      <c r="D22" s="38">
        <v>394</v>
      </c>
      <c r="E22" s="34">
        <v>183</v>
      </c>
      <c r="F22" s="44">
        <v>577.18309699999998</v>
      </c>
      <c r="G22" s="39">
        <v>3</v>
      </c>
    </row>
    <row r="23" spans="1:7" ht="18.5" thickBot="1" x14ac:dyDescent="0.45">
      <c r="A23" s="33" t="s">
        <v>20</v>
      </c>
      <c r="B23" s="40" t="s">
        <v>96</v>
      </c>
      <c r="C23" s="37" t="s">
        <v>97</v>
      </c>
      <c r="D23" s="38">
        <v>380</v>
      </c>
      <c r="E23" s="34">
        <v>195</v>
      </c>
      <c r="F23" s="41">
        <v>575.19509800000003</v>
      </c>
      <c r="G23" s="39">
        <v>2</v>
      </c>
    </row>
    <row r="24" spans="1:7" ht="18.5" thickBot="1" x14ac:dyDescent="0.45">
      <c r="A24" s="31" t="s">
        <v>21</v>
      </c>
      <c r="B24" s="40" t="s">
        <v>100</v>
      </c>
      <c r="C24" s="37" t="s">
        <v>101</v>
      </c>
      <c r="D24" s="38">
        <v>380</v>
      </c>
      <c r="E24" s="34">
        <v>193</v>
      </c>
      <c r="F24" s="41">
        <v>573.19309599999997</v>
      </c>
      <c r="G24" s="39">
        <v>4</v>
      </c>
    </row>
    <row r="25" spans="1:7" ht="18.5" thickBot="1" x14ac:dyDescent="0.45">
      <c r="A25" s="31" t="s">
        <v>22</v>
      </c>
      <c r="B25" s="40" t="s">
        <v>172</v>
      </c>
      <c r="C25" s="37" t="s">
        <v>173</v>
      </c>
      <c r="D25" s="38">
        <v>360</v>
      </c>
      <c r="E25" s="34">
        <v>212</v>
      </c>
      <c r="F25" s="41">
        <v>572.21209699999997</v>
      </c>
      <c r="G25" s="39">
        <v>3</v>
      </c>
    </row>
    <row r="26" spans="1:7" ht="18.5" thickBot="1" x14ac:dyDescent="0.45">
      <c r="A26" s="31" t="s">
        <v>23</v>
      </c>
      <c r="B26" s="40" t="s">
        <v>94</v>
      </c>
      <c r="C26" s="37" t="s">
        <v>95</v>
      </c>
      <c r="D26" s="38">
        <v>371</v>
      </c>
      <c r="E26" s="34">
        <v>200</v>
      </c>
      <c r="F26" s="41">
        <v>571.20009400000004</v>
      </c>
      <c r="G26" s="39">
        <v>6</v>
      </c>
    </row>
    <row r="27" spans="1:7" ht="18.5" thickBot="1" x14ac:dyDescent="0.45">
      <c r="A27" s="31" t="s">
        <v>24</v>
      </c>
      <c r="B27" s="40" t="s">
        <v>174</v>
      </c>
      <c r="C27" s="37" t="s">
        <v>106</v>
      </c>
      <c r="D27" s="38">
        <v>363</v>
      </c>
      <c r="E27" s="34">
        <v>206</v>
      </c>
      <c r="F27" s="41">
        <v>569.206095</v>
      </c>
      <c r="G27" s="39">
        <v>5</v>
      </c>
    </row>
    <row r="28" spans="1:7" ht="18.5" thickBot="1" x14ac:dyDescent="0.45">
      <c r="A28" s="31" t="s">
        <v>25</v>
      </c>
      <c r="B28" s="40" t="s">
        <v>145</v>
      </c>
      <c r="C28" s="37" t="s">
        <v>146</v>
      </c>
      <c r="D28" s="38">
        <v>368</v>
      </c>
      <c r="E28" s="34">
        <v>201</v>
      </c>
      <c r="F28" s="41">
        <v>569.20109400000001</v>
      </c>
      <c r="G28" s="39">
        <v>6</v>
      </c>
    </row>
    <row r="29" spans="1:7" ht="18.5" thickBot="1" x14ac:dyDescent="0.45">
      <c r="A29" s="31" t="s">
        <v>26</v>
      </c>
      <c r="B29" s="40" t="s">
        <v>108</v>
      </c>
      <c r="C29" s="37" t="s">
        <v>109</v>
      </c>
      <c r="D29" s="38">
        <v>376</v>
      </c>
      <c r="E29" s="34">
        <v>193</v>
      </c>
      <c r="F29" s="41">
        <v>569.19309899999996</v>
      </c>
      <c r="G29" s="39">
        <v>1</v>
      </c>
    </row>
    <row r="30" spans="1:7" ht="18.5" thickBot="1" x14ac:dyDescent="0.45">
      <c r="A30" s="31" t="s">
        <v>27</v>
      </c>
      <c r="B30" s="40" t="s">
        <v>122</v>
      </c>
      <c r="C30" s="37" t="s">
        <v>78</v>
      </c>
      <c r="D30" s="38">
        <v>375</v>
      </c>
      <c r="E30" s="34">
        <v>193</v>
      </c>
      <c r="F30" s="41">
        <v>568.19309099999998</v>
      </c>
      <c r="G30" s="39">
        <v>9</v>
      </c>
    </row>
    <row r="31" spans="1:7" ht="18.5" thickBot="1" x14ac:dyDescent="0.45">
      <c r="A31" s="31" t="s">
        <v>28</v>
      </c>
      <c r="B31" s="40" t="s">
        <v>98</v>
      </c>
      <c r="C31" s="37" t="s">
        <v>99</v>
      </c>
      <c r="D31" s="38">
        <v>378</v>
      </c>
      <c r="E31" s="34">
        <v>190</v>
      </c>
      <c r="F31" s="41">
        <v>568.19009600000004</v>
      </c>
      <c r="G31" s="39">
        <v>4</v>
      </c>
    </row>
    <row r="32" spans="1:7" ht="18.5" thickBot="1" x14ac:dyDescent="0.45">
      <c r="A32" s="32" t="s">
        <v>29</v>
      </c>
      <c r="B32" s="40" t="s">
        <v>93</v>
      </c>
      <c r="C32" s="37" t="s">
        <v>72</v>
      </c>
      <c r="D32" s="38">
        <v>389</v>
      </c>
      <c r="E32" s="34">
        <v>179</v>
      </c>
      <c r="F32" s="42">
        <v>568.17909899999995</v>
      </c>
      <c r="G32" s="39">
        <v>1</v>
      </c>
    </row>
    <row r="33" spans="1:7" ht="18.5" thickBot="1" x14ac:dyDescent="0.45">
      <c r="A33" s="33" t="s">
        <v>30</v>
      </c>
      <c r="B33" s="40" t="s">
        <v>175</v>
      </c>
      <c r="C33" s="37" t="s">
        <v>176</v>
      </c>
      <c r="D33" s="38">
        <v>377</v>
      </c>
      <c r="E33" s="34">
        <v>188</v>
      </c>
      <c r="F33" s="43">
        <v>565.18809199999998</v>
      </c>
      <c r="G33" s="39">
        <v>8</v>
      </c>
    </row>
    <row r="34" spans="1:7" ht="18.5" thickBot="1" x14ac:dyDescent="0.45">
      <c r="A34" s="31" t="s">
        <v>31</v>
      </c>
      <c r="B34" s="40" t="s">
        <v>110</v>
      </c>
      <c r="C34" s="37" t="s">
        <v>111</v>
      </c>
      <c r="D34" s="38">
        <v>387</v>
      </c>
      <c r="E34" s="34">
        <v>178</v>
      </c>
      <c r="F34" s="41">
        <v>565.17809299999999</v>
      </c>
      <c r="G34" s="39">
        <v>7</v>
      </c>
    </row>
    <row r="35" spans="1:7" ht="18.5" thickBot="1" x14ac:dyDescent="0.45">
      <c r="A35" s="31" t="s">
        <v>32</v>
      </c>
      <c r="B35" s="40" t="s">
        <v>120</v>
      </c>
      <c r="C35" s="37" t="s">
        <v>115</v>
      </c>
      <c r="D35" s="38">
        <v>357</v>
      </c>
      <c r="E35" s="34">
        <v>207</v>
      </c>
      <c r="F35" s="41">
        <v>564.20709699999998</v>
      </c>
      <c r="G35" s="39">
        <v>3</v>
      </c>
    </row>
    <row r="36" spans="1:7" ht="18.5" thickBot="1" x14ac:dyDescent="0.45">
      <c r="A36" s="31" t="s">
        <v>33</v>
      </c>
      <c r="B36" s="40" t="s">
        <v>91</v>
      </c>
      <c r="C36" s="37" t="s">
        <v>90</v>
      </c>
      <c r="D36" s="38">
        <v>376</v>
      </c>
      <c r="E36" s="34">
        <v>188</v>
      </c>
      <c r="F36" s="41">
        <v>564.18809699999997</v>
      </c>
      <c r="G36" s="39">
        <v>3</v>
      </c>
    </row>
    <row r="37" spans="1:7" ht="18.5" thickBot="1" x14ac:dyDescent="0.45">
      <c r="A37" s="31" t="s">
        <v>34</v>
      </c>
      <c r="B37" s="40" t="s">
        <v>118</v>
      </c>
      <c r="C37" s="37" t="s">
        <v>117</v>
      </c>
      <c r="D37" s="38">
        <v>372</v>
      </c>
      <c r="E37" s="34">
        <v>188</v>
      </c>
      <c r="F37" s="41">
        <v>560.18809199999998</v>
      </c>
      <c r="G37" s="39">
        <v>8</v>
      </c>
    </row>
    <row r="38" spans="1:7" ht="18.5" thickBot="1" x14ac:dyDescent="0.45">
      <c r="A38" s="31" t="s">
        <v>35</v>
      </c>
      <c r="B38" s="40" t="s">
        <v>134</v>
      </c>
      <c r="C38" s="37" t="s">
        <v>135</v>
      </c>
      <c r="D38" s="38">
        <v>362</v>
      </c>
      <c r="E38" s="34">
        <v>194</v>
      </c>
      <c r="F38" s="41">
        <v>556.19409699999994</v>
      </c>
      <c r="G38" s="39">
        <v>3</v>
      </c>
    </row>
    <row r="39" spans="1:7" ht="18.5" thickBot="1" x14ac:dyDescent="0.45">
      <c r="A39" s="31" t="s">
        <v>36</v>
      </c>
      <c r="B39" s="40" t="s">
        <v>104</v>
      </c>
      <c r="C39" s="37" t="s">
        <v>103</v>
      </c>
      <c r="D39" s="38">
        <v>385</v>
      </c>
      <c r="E39" s="34">
        <v>170</v>
      </c>
      <c r="F39" s="41">
        <v>555.17009599999994</v>
      </c>
      <c r="G39" s="39">
        <v>4</v>
      </c>
    </row>
    <row r="40" spans="1:7" ht="18.5" thickBot="1" x14ac:dyDescent="0.45">
      <c r="A40" s="31" t="s">
        <v>37</v>
      </c>
      <c r="B40" s="40" t="s">
        <v>177</v>
      </c>
      <c r="C40" s="37" t="s">
        <v>178</v>
      </c>
      <c r="D40" s="38">
        <v>393</v>
      </c>
      <c r="E40" s="34">
        <v>162</v>
      </c>
      <c r="F40" s="41">
        <v>555.16208800000004</v>
      </c>
      <c r="G40" s="39">
        <v>12</v>
      </c>
    </row>
    <row r="41" spans="1:7" ht="18.5" thickBot="1" x14ac:dyDescent="0.45">
      <c r="A41" s="31" t="s">
        <v>38</v>
      </c>
      <c r="B41" s="40" t="s">
        <v>86</v>
      </c>
      <c r="C41" s="37" t="s">
        <v>72</v>
      </c>
      <c r="D41" s="38">
        <v>364</v>
      </c>
      <c r="E41" s="34">
        <v>190</v>
      </c>
      <c r="F41" s="41">
        <v>554.19009500000004</v>
      </c>
      <c r="G41" s="39">
        <v>5</v>
      </c>
    </row>
    <row r="42" spans="1:7" ht="18.5" thickBot="1" x14ac:dyDescent="0.45">
      <c r="A42" s="32" t="s">
        <v>39</v>
      </c>
      <c r="B42" s="40" t="s">
        <v>179</v>
      </c>
      <c r="C42" s="37" t="s">
        <v>176</v>
      </c>
      <c r="D42" s="38">
        <v>377</v>
      </c>
      <c r="E42" s="34">
        <v>176</v>
      </c>
      <c r="F42" s="44">
        <v>553.17608800000005</v>
      </c>
      <c r="G42" s="39">
        <v>12</v>
      </c>
    </row>
    <row r="43" spans="1:7" ht="18.5" thickBot="1" x14ac:dyDescent="0.45">
      <c r="A43" s="33" t="s">
        <v>40</v>
      </c>
      <c r="B43" s="40" t="s">
        <v>89</v>
      </c>
      <c r="C43" s="37" t="s">
        <v>133</v>
      </c>
      <c r="D43" s="38">
        <v>381</v>
      </c>
      <c r="E43" s="34">
        <v>172</v>
      </c>
      <c r="F43" s="41">
        <v>553.17208900000003</v>
      </c>
      <c r="G43" s="39">
        <v>11</v>
      </c>
    </row>
    <row r="44" spans="1:7" ht="18.5" thickBot="1" x14ac:dyDescent="0.45">
      <c r="A44" s="31" t="s">
        <v>41</v>
      </c>
      <c r="B44" s="40" t="s">
        <v>116</v>
      </c>
      <c r="C44" s="37" t="s">
        <v>117</v>
      </c>
      <c r="D44" s="38">
        <v>400</v>
      </c>
      <c r="E44" s="34">
        <v>153</v>
      </c>
      <c r="F44" s="41">
        <v>553.15309500000001</v>
      </c>
      <c r="G44" s="39">
        <v>5</v>
      </c>
    </row>
    <row r="45" spans="1:7" ht="18.5" thickBot="1" x14ac:dyDescent="0.45">
      <c r="A45" s="31" t="s">
        <v>42</v>
      </c>
      <c r="B45" s="40" t="s">
        <v>127</v>
      </c>
      <c r="C45" s="37" t="s">
        <v>128</v>
      </c>
      <c r="D45" s="38">
        <v>358</v>
      </c>
      <c r="E45" s="34">
        <v>194</v>
      </c>
      <c r="F45" s="41">
        <v>552.19409699999994</v>
      </c>
      <c r="G45" s="39">
        <v>3</v>
      </c>
    </row>
    <row r="46" spans="1:7" ht="18.5" thickBot="1" x14ac:dyDescent="0.45">
      <c r="A46" s="31" t="s">
        <v>43</v>
      </c>
      <c r="B46" s="40" t="s">
        <v>180</v>
      </c>
      <c r="C46" s="37" t="s">
        <v>181</v>
      </c>
      <c r="D46" s="38">
        <v>369</v>
      </c>
      <c r="E46" s="34">
        <v>182</v>
      </c>
      <c r="F46" s="41">
        <v>551.18209400000001</v>
      </c>
      <c r="G46" s="39">
        <v>6</v>
      </c>
    </row>
    <row r="47" spans="1:7" ht="18.5" thickBot="1" x14ac:dyDescent="0.45">
      <c r="A47" s="31" t="s">
        <v>44</v>
      </c>
      <c r="B47" s="40" t="s">
        <v>82</v>
      </c>
      <c r="C47" s="37" t="s">
        <v>83</v>
      </c>
      <c r="D47" s="38">
        <v>372</v>
      </c>
      <c r="E47" s="34">
        <v>179</v>
      </c>
      <c r="F47" s="41">
        <v>551.17909299999997</v>
      </c>
      <c r="G47" s="39">
        <v>7</v>
      </c>
    </row>
    <row r="48" spans="1:7" ht="18.5" thickBot="1" x14ac:dyDescent="0.45">
      <c r="A48" s="31" t="s">
        <v>45</v>
      </c>
      <c r="B48" s="40" t="s">
        <v>182</v>
      </c>
      <c r="C48" s="37" t="s">
        <v>117</v>
      </c>
      <c r="D48" s="38">
        <v>358</v>
      </c>
      <c r="E48" s="34">
        <v>191</v>
      </c>
      <c r="F48" s="41">
        <v>549.19109400000002</v>
      </c>
      <c r="G48" s="39">
        <v>6</v>
      </c>
    </row>
    <row r="49" spans="1:7" ht="18.5" thickBot="1" x14ac:dyDescent="0.45">
      <c r="A49" s="31" t="s">
        <v>46</v>
      </c>
      <c r="B49" s="40" t="s">
        <v>183</v>
      </c>
      <c r="C49" s="37" t="s">
        <v>181</v>
      </c>
      <c r="D49" s="38">
        <v>359</v>
      </c>
      <c r="E49" s="34">
        <v>189</v>
      </c>
      <c r="F49" s="41">
        <v>548.18908799999997</v>
      </c>
      <c r="G49" s="39">
        <v>12</v>
      </c>
    </row>
    <row r="50" spans="1:7" ht="18.5" thickBot="1" x14ac:dyDescent="0.45">
      <c r="A50" s="31" t="s">
        <v>47</v>
      </c>
      <c r="B50" s="40" t="s">
        <v>184</v>
      </c>
      <c r="C50" s="37" t="s">
        <v>170</v>
      </c>
      <c r="D50" s="38">
        <v>383</v>
      </c>
      <c r="E50" s="34">
        <v>165</v>
      </c>
      <c r="F50" s="41">
        <v>548.16509499999995</v>
      </c>
      <c r="G50" s="39">
        <v>5</v>
      </c>
    </row>
    <row r="51" spans="1:7" ht="18.5" thickBot="1" x14ac:dyDescent="0.45">
      <c r="A51" s="31" t="s">
        <v>48</v>
      </c>
      <c r="B51" s="40" t="s">
        <v>185</v>
      </c>
      <c r="C51" s="37" t="s">
        <v>117</v>
      </c>
      <c r="D51" s="38">
        <v>390</v>
      </c>
      <c r="E51" s="34">
        <v>157</v>
      </c>
      <c r="F51" s="41">
        <v>547.15709400000003</v>
      </c>
      <c r="G51" s="39">
        <v>6</v>
      </c>
    </row>
    <row r="52" spans="1:7" ht="18.5" thickBot="1" x14ac:dyDescent="0.45">
      <c r="A52" s="32" t="s">
        <v>49</v>
      </c>
      <c r="B52" s="40" t="s">
        <v>186</v>
      </c>
      <c r="C52" s="37" t="s">
        <v>178</v>
      </c>
      <c r="D52" s="38">
        <v>362</v>
      </c>
      <c r="E52" s="34">
        <v>182</v>
      </c>
      <c r="F52" s="42">
        <v>544.18209200000001</v>
      </c>
      <c r="G52" s="39">
        <v>8</v>
      </c>
    </row>
    <row r="53" spans="1:7" ht="18.5" thickBot="1" x14ac:dyDescent="0.45">
      <c r="A53" s="33" t="s">
        <v>50</v>
      </c>
      <c r="B53" s="40" t="s">
        <v>121</v>
      </c>
      <c r="C53" s="37" t="s">
        <v>97</v>
      </c>
      <c r="D53" s="38">
        <v>381</v>
      </c>
      <c r="E53" s="34">
        <v>162</v>
      </c>
      <c r="F53" s="43">
        <v>543.16209000000003</v>
      </c>
      <c r="G53" s="39">
        <v>10</v>
      </c>
    </row>
    <row r="54" spans="1:7" ht="18.5" thickBot="1" x14ac:dyDescent="0.45">
      <c r="A54" s="31" t="s">
        <v>51</v>
      </c>
      <c r="B54" s="40" t="s">
        <v>187</v>
      </c>
      <c r="C54" s="37" t="s">
        <v>173</v>
      </c>
      <c r="D54" s="38">
        <v>354</v>
      </c>
      <c r="E54" s="34">
        <v>188</v>
      </c>
      <c r="F54" s="41">
        <v>542.18809399999998</v>
      </c>
      <c r="G54" s="39">
        <v>6</v>
      </c>
    </row>
    <row r="55" spans="1:7" ht="18.5" thickBot="1" x14ac:dyDescent="0.45">
      <c r="A55" s="31" t="s">
        <v>52</v>
      </c>
      <c r="B55" s="40" t="s">
        <v>188</v>
      </c>
      <c r="C55" s="37" t="s">
        <v>181</v>
      </c>
      <c r="D55" s="38">
        <v>372</v>
      </c>
      <c r="E55" s="34">
        <v>168</v>
      </c>
      <c r="F55" s="41">
        <v>540.168093</v>
      </c>
      <c r="G55" s="39">
        <v>7</v>
      </c>
    </row>
    <row r="56" spans="1:7" ht="18.5" thickBot="1" x14ac:dyDescent="0.45">
      <c r="A56" s="31" t="s">
        <v>53</v>
      </c>
      <c r="B56" s="40" t="s">
        <v>189</v>
      </c>
      <c r="C56" s="37" t="s">
        <v>106</v>
      </c>
      <c r="D56" s="38">
        <v>368</v>
      </c>
      <c r="E56" s="34">
        <v>171</v>
      </c>
      <c r="F56" s="41">
        <v>539.17109300000004</v>
      </c>
      <c r="G56" s="39">
        <v>7</v>
      </c>
    </row>
    <row r="57" spans="1:7" ht="18.5" thickBot="1" x14ac:dyDescent="0.45">
      <c r="A57" s="31" t="s">
        <v>54</v>
      </c>
      <c r="B57" s="40" t="s">
        <v>105</v>
      </c>
      <c r="C57" s="37" t="s">
        <v>106</v>
      </c>
      <c r="D57" s="38">
        <v>372</v>
      </c>
      <c r="E57" s="34">
        <v>167</v>
      </c>
      <c r="F57" s="41">
        <v>539.16709600000002</v>
      </c>
      <c r="G57" s="39">
        <v>4</v>
      </c>
    </row>
    <row r="58" spans="1:7" ht="18.5" thickBot="1" x14ac:dyDescent="0.45">
      <c r="A58" s="31" t="s">
        <v>55</v>
      </c>
      <c r="B58" s="40" t="s">
        <v>123</v>
      </c>
      <c r="C58" s="37" t="s">
        <v>78</v>
      </c>
      <c r="D58" s="38">
        <v>375</v>
      </c>
      <c r="E58" s="34">
        <v>164</v>
      </c>
      <c r="F58" s="41">
        <v>539.16409199999998</v>
      </c>
      <c r="G58" s="39">
        <v>8</v>
      </c>
    </row>
    <row r="59" spans="1:7" ht="18.5" thickBot="1" x14ac:dyDescent="0.45">
      <c r="A59" s="31" t="s">
        <v>56</v>
      </c>
      <c r="B59" s="40" t="s">
        <v>129</v>
      </c>
      <c r="C59" s="37" t="s">
        <v>130</v>
      </c>
      <c r="D59" s="38">
        <v>370</v>
      </c>
      <c r="E59" s="34">
        <v>165</v>
      </c>
      <c r="F59" s="41">
        <v>535.16509599999995</v>
      </c>
      <c r="G59" s="39">
        <v>4</v>
      </c>
    </row>
    <row r="60" spans="1:7" ht="18.5" thickBot="1" x14ac:dyDescent="0.45">
      <c r="A60" s="31" t="s">
        <v>57</v>
      </c>
      <c r="B60" s="40" t="s">
        <v>119</v>
      </c>
      <c r="C60" s="37" t="s">
        <v>72</v>
      </c>
      <c r="D60" s="38">
        <v>373</v>
      </c>
      <c r="E60" s="34">
        <v>158</v>
      </c>
      <c r="F60" s="41">
        <v>531.15808900000002</v>
      </c>
      <c r="G60" s="39">
        <v>11</v>
      </c>
    </row>
    <row r="61" spans="1:7" ht="18.5" thickBot="1" x14ac:dyDescent="0.45">
      <c r="A61" s="31" t="s">
        <v>58</v>
      </c>
      <c r="B61" s="40" t="s">
        <v>138</v>
      </c>
      <c r="C61" s="37" t="s">
        <v>135</v>
      </c>
      <c r="D61" s="38">
        <v>367</v>
      </c>
      <c r="E61" s="34">
        <v>163</v>
      </c>
      <c r="F61" s="41">
        <v>530.163094</v>
      </c>
      <c r="G61" s="39">
        <v>6</v>
      </c>
    </row>
    <row r="62" spans="1:7" ht="18.5" thickBot="1" x14ac:dyDescent="0.45">
      <c r="A62" s="32" t="s">
        <v>59</v>
      </c>
      <c r="B62" s="40" t="s">
        <v>131</v>
      </c>
      <c r="C62" s="37" t="s">
        <v>132</v>
      </c>
      <c r="D62" s="38">
        <v>381</v>
      </c>
      <c r="E62" s="34">
        <v>143</v>
      </c>
      <c r="F62" s="44">
        <v>524.14308900000003</v>
      </c>
      <c r="G62" s="39">
        <v>11</v>
      </c>
    </row>
    <row r="63" spans="1:7" ht="18.5" thickBot="1" x14ac:dyDescent="0.45">
      <c r="A63" s="33" t="s">
        <v>60</v>
      </c>
      <c r="B63" s="40" t="s">
        <v>190</v>
      </c>
      <c r="C63" s="37" t="s">
        <v>170</v>
      </c>
      <c r="D63" s="38">
        <v>370</v>
      </c>
      <c r="E63" s="34">
        <v>149</v>
      </c>
      <c r="F63" s="41">
        <v>519.14908300000002</v>
      </c>
      <c r="G63" s="39">
        <v>17</v>
      </c>
    </row>
    <row r="64" spans="1:7" ht="18.5" thickBot="1" x14ac:dyDescent="0.45">
      <c r="A64" s="31" t="s">
        <v>61</v>
      </c>
      <c r="B64" s="40" t="s">
        <v>191</v>
      </c>
      <c r="C64" s="37" t="s">
        <v>178</v>
      </c>
      <c r="D64" s="38">
        <v>368</v>
      </c>
      <c r="E64" s="34">
        <v>148</v>
      </c>
      <c r="F64" s="41">
        <v>516.14808000000005</v>
      </c>
      <c r="G64" s="39">
        <v>20</v>
      </c>
    </row>
    <row r="65" spans="1:7" ht="18.5" thickBot="1" x14ac:dyDescent="0.45">
      <c r="A65" s="31" t="s">
        <v>62</v>
      </c>
      <c r="B65" s="40" t="s">
        <v>192</v>
      </c>
      <c r="C65" s="37" t="s">
        <v>193</v>
      </c>
      <c r="D65" s="38">
        <v>356</v>
      </c>
      <c r="E65" s="34">
        <v>156</v>
      </c>
      <c r="F65" s="41">
        <v>512.15608499999996</v>
      </c>
      <c r="G65" s="39">
        <v>15</v>
      </c>
    </row>
    <row r="66" spans="1:7" ht="18.5" thickBot="1" x14ac:dyDescent="0.45">
      <c r="A66" s="31" t="s">
        <v>63</v>
      </c>
      <c r="B66" s="40" t="s">
        <v>194</v>
      </c>
      <c r="C66" s="37" t="s">
        <v>193</v>
      </c>
      <c r="D66" s="38">
        <v>344</v>
      </c>
      <c r="E66" s="34">
        <v>122</v>
      </c>
      <c r="F66" s="41">
        <v>466.12208100000004</v>
      </c>
      <c r="G66" s="39">
        <v>19</v>
      </c>
    </row>
    <row r="67" spans="1:7" ht="18.5" thickBot="1" x14ac:dyDescent="0.45">
      <c r="A67" s="31" t="s">
        <v>64</v>
      </c>
      <c r="B67" s="40" t="s">
        <v>195</v>
      </c>
      <c r="C67" s="37" t="s">
        <v>173</v>
      </c>
      <c r="D67" s="38">
        <v>344</v>
      </c>
      <c r="E67" s="34">
        <v>120</v>
      </c>
      <c r="F67" s="41">
        <v>464.12008100000003</v>
      </c>
      <c r="G67" s="39">
        <v>19</v>
      </c>
    </row>
    <row r="68" spans="1:7" ht="18.5" thickBot="1" x14ac:dyDescent="0.45">
      <c r="A68" s="31" t="s">
        <v>65</v>
      </c>
      <c r="B68" s="40" t="s">
        <v>136</v>
      </c>
      <c r="C68" s="37" t="s">
        <v>135</v>
      </c>
      <c r="D68" s="38">
        <v>355</v>
      </c>
      <c r="E68" s="34">
        <v>108</v>
      </c>
      <c r="F68" s="41">
        <v>463.10807900000003</v>
      </c>
      <c r="G68" s="39">
        <v>21</v>
      </c>
    </row>
    <row r="69" spans="1:7" ht="18.5" thickBot="1" x14ac:dyDescent="0.45">
      <c r="A69" s="31" t="s">
        <v>66</v>
      </c>
      <c r="B69" s="40" t="s">
        <v>137</v>
      </c>
      <c r="C69" s="37" t="s">
        <v>135</v>
      </c>
      <c r="D69" s="38">
        <v>340</v>
      </c>
      <c r="E69" s="34">
        <v>121</v>
      </c>
      <c r="F69" s="41">
        <v>461.121084</v>
      </c>
      <c r="G69" s="39">
        <v>16</v>
      </c>
    </row>
    <row r="70" spans="1:7" ht="18.5" thickBot="1" x14ac:dyDescent="0.45">
      <c r="A70" s="31" t="s">
        <v>196</v>
      </c>
      <c r="B70" s="40" t="s">
        <v>197</v>
      </c>
      <c r="C70" s="37" t="s">
        <v>173</v>
      </c>
      <c r="D70" s="38">
        <v>302</v>
      </c>
      <c r="E70" s="34">
        <v>147</v>
      </c>
      <c r="F70" s="41">
        <v>449.147085</v>
      </c>
      <c r="G70" s="39">
        <v>15</v>
      </c>
    </row>
    <row r="71" spans="1:7" ht="18.5" thickBot="1" x14ac:dyDescent="0.45">
      <c r="A71" s="31" t="s">
        <v>198</v>
      </c>
      <c r="B71" s="40" t="s">
        <v>199</v>
      </c>
      <c r="C71" s="37" t="s">
        <v>176</v>
      </c>
      <c r="D71" s="38">
        <v>328</v>
      </c>
      <c r="E71" s="34">
        <v>119</v>
      </c>
      <c r="F71" s="41">
        <v>447.11908200000005</v>
      </c>
      <c r="G71" s="39">
        <v>18</v>
      </c>
    </row>
    <row r="72" spans="1:7" ht="18.5" thickBot="1" x14ac:dyDescent="0.45">
      <c r="A72" s="32" t="s">
        <v>200</v>
      </c>
      <c r="B72" s="40" t="s">
        <v>201</v>
      </c>
      <c r="C72" s="37" t="s">
        <v>176</v>
      </c>
      <c r="D72" s="38">
        <v>298</v>
      </c>
      <c r="E72" s="34">
        <v>111</v>
      </c>
      <c r="F72" s="42">
        <v>409.11107599999997</v>
      </c>
      <c r="G72" s="39">
        <v>24</v>
      </c>
    </row>
    <row r="73" spans="1:7" ht="18" x14ac:dyDescent="0.4">
      <c r="A73" s="33" t="s">
        <v>202</v>
      </c>
      <c r="B73" s="40" t="s">
        <v>140</v>
      </c>
      <c r="C73" s="37" t="s">
        <v>106</v>
      </c>
      <c r="D73" s="38">
        <v>267</v>
      </c>
      <c r="E73" s="34">
        <v>96</v>
      </c>
      <c r="F73" s="43">
        <v>363.09609799999998</v>
      </c>
      <c r="G73" s="39">
        <v>2</v>
      </c>
    </row>
  </sheetData>
  <mergeCells count="2">
    <mergeCell ref="D1:G1"/>
    <mergeCell ref="A1:A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showGridLines="0" zoomScaleNormal="100" workbookViewId="0"/>
  </sheetViews>
  <sheetFormatPr defaultColWidth="9.1796875" defaultRowHeight="13.5" x14ac:dyDescent="0.3"/>
  <cols>
    <col min="1" max="1" width="4.7265625" style="1" customWidth="1"/>
    <col min="2" max="2" width="19.7265625" style="1" customWidth="1"/>
    <col min="3" max="3" width="35.54296875" style="1" customWidth="1"/>
    <col min="4" max="4" width="7.7265625" style="25" customWidth="1"/>
    <col min="5" max="11" width="5.7265625" style="1" customWidth="1"/>
    <col min="12" max="12" width="6.7265625" style="1" customWidth="1"/>
    <col min="13" max="13" width="3.7265625" style="1" customWidth="1"/>
    <col min="14" max="16384" width="9.1796875" style="1"/>
  </cols>
  <sheetData>
    <row r="1" spans="1:13" ht="19.5" x14ac:dyDescent="0.35">
      <c r="A1" s="24" t="s">
        <v>141</v>
      </c>
    </row>
    <row r="2" spans="1:13" ht="15" x14ac:dyDescent="0.3">
      <c r="A2" s="8" t="s">
        <v>68</v>
      </c>
      <c r="J2" s="3"/>
    </row>
    <row r="3" spans="1:13" ht="15" x14ac:dyDescent="0.3">
      <c r="A3" s="8" t="s">
        <v>142</v>
      </c>
    </row>
    <row r="4" spans="1:13" ht="15" x14ac:dyDescent="0.3">
      <c r="A4" s="8" t="s">
        <v>11</v>
      </c>
    </row>
    <row r="5" spans="1:13" ht="6" customHeight="1" x14ac:dyDescent="0.3">
      <c r="A5" s="2"/>
      <c r="D5" s="27"/>
    </row>
    <row r="6" spans="1:13" ht="27" customHeight="1" x14ac:dyDescent="0.3">
      <c r="A6" s="4" t="s">
        <v>10</v>
      </c>
    </row>
    <row r="7" spans="1:13" ht="17.5" x14ac:dyDescent="0.35">
      <c r="A7" s="23" t="s">
        <v>0</v>
      </c>
    </row>
    <row r="8" spans="1:13" x14ac:dyDescent="0.3">
      <c r="A8" s="14" t="s">
        <v>1</v>
      </c>
      <c r="B8" s="15" t="s">
        <v>8</v>
      </c>
      <c r="C8" s="28" t="s">
        <v>2</v>
      </c>
      <c r="D8" s="29" t="s">
        <v>18</v>
      </c>
      <c r="E8" s="16" t="s">
        <v>3</v>
      </c>
      <c r="F8" s="17" t="s">
        <v>4</v>
      </c>
      <c r="G8" s="17" t="s">
        <v>5</v>
      </c>
      <c r="H8" s="18" t="s">
        <v>6</v>
      </c>
      <c r="I8" s="16" t="s">
        <v>3</v>
      </c>
      <c r="J8" s="17" t="s">
        <v>4</v>
      </c>
      <c r="K8" s="17" t="s">
        <v>5</v>
      </c>
      <c r="L8" s="19" t="s">
        <v>6</v>
      </c>
      <c r="M8" s="13"/>
    </row>
    <row r="9" spans="1:13" ht="15" customHeight="1" x14ac:dyDescent="0.3">
      <c r="A9" s="20">
        <v>1</v>
      </c>
      <c r="B9" s="9" t="s">
        <v>143</v>
      </c>
      <c r="C9" s="9" t="s">
        <v>144</v>
      </c>
      <c r="D9" s="9"/>
      <c r="E9" s="10">
        <v>391</v>
      </c>
      <c r="F9" s="11">
        <v>227</v>
      </c>
      <c r="G9" s="11">
        <v>4</v>
      </c>
      <c r="H9" s="12">
        <v>618</v>
      </c>
      <c r="I9" s="60">
        <f>E9+E10</f>
        <v>759</v>
      </c>
      <c r="J9" s="62">
        <f>F9+F10</f>
        <v>428</v>
      </c>
      <c r="K9" s="62">
        <f>G9+G10</f>
        <v>10</v>
      </c>
      <c r="L9" s="64">
        <f>I9+J9</f>
        <v>1187</v>
      </c>
      <c r="M9" s="22"/>
    </row>
    <row r="10" spans="1:13" ht="15" customHeight="1" x14ac:dyDescent="0.3">
      <c r="A10" s="21"/>
      <c r="B10" s="9" t="s">
        <v>145</v>
      </c>
      <c r="C10" s="9" t="s">
        <v>146</v>
      </c>
      <c r="D10" s="9"/>
      <c r="E10" s="10">
        <v>368</v>
      </c>
      <c r="F10" s="11">
        <v>201</v>
      </c>
      <c r="G10" s="11">
        <v>6</v>
      </c>
      <c r="H10" s="12">
        <v>569</v>
      </c>
      <c r="I10" s="61"/>
      <c r="J10" s="63"/>
      <c r="K10" s="63"/>
      <c r="L10" s="65"/>
      <c r="M10" s="22"/>
    </row>
    <row r="11" spans="1:13" ht="15" customHeight="1" x14ac:dyDescent="0.3">
      <c r="A11" s="20">
        <v>2</v>
      </c>
      <c r="B11" s="9" t="s">
        <v>82</v>
      </c>
      <c r="C11" s="9" t="s">
        <v>83</v>
      </c>
      <c r="D11" s="9">
        <v>9002</v>
      </c>
      <c r="E11" s="10">
        <v>372</v>
      </c>
      <c r="F11" s="11">
        <v>179</v>
      </c>
      <c r="G11" s="11">
        <v>7</v>
      </c>
      <c r="H11" s="12">
        <v>551.17909299999997</v>
      </c>
      <c r="I11" s="60">
        <f t="shared" ref="I11" si="0">E11+E12</f>
        <v>759</v>
      </c>
      <c r="J11" s="62">
        <f t="shared" ref="J11" si="1">F11+F12</f>
        <v>401</v>
      </c>
      <c r="K11" s="62">
        <f t="shared" ref="K11" si="2">G11+G12</f>
        <v>14</v>
      </c>
      <c r="L11" s="64">
        <f t="shared" ref="L11" si="3">I11+J11</f>
        <v>1160</v>
      </c>
      <c r="M11" s="22"/>
    </row>
    <row r="12" spans="1:13" ht="15" customHeight="1" x14ac:dyDescent="0.3">
      <c r="A12" s="21"/>
      <c r="B12" s="9" t="s">
        <v>84</v>
      </c>
      <c r="C12" s="9" t="s">
        <v>85</v>
      </c>
      <c r="D12" s="9">
        <v>25174</v>
      </c>
      <c r="E12" s="10">
        <v>387</v>
      </c>
      <c r="F12" s="11">
        <v>222</v>
      </c>
      <c r="G12" s="11">
        <v>7</v>
      </c>
      <c r="H12" s="12">
        <v>609.22209299999997</v>
      </c>
      <c r="I12" s="61"/>
      <c r="J12" s="63"/>
      <c r="K12" s="63"/>
      <c r="L12" s="65"/>
      <c r="M12" s="22"/>
    </row>
    <row r="13" spans="1:13" ht="15" customHeight="1" x14ac:dyDescent="0.3">
      <c r="A13" s="20">
        <v>3</v>
      </c>
      <c r="B13" s="9" t="s">
        <v>92</v>
      </c>
      <c r="C13" s="9" t="s">
        <v>72</v>
      </c>
      <c r="D13" s="9">
        <v>8269</v>
      </c>
      <c r="E13" s="10">
        <v>409</v>
      </c>
      <c r="F13" s="11">
        <v>170</v>
      </c>
      <c r="G13" s="11">
        <v>3</v>
      </c>
      <c r="H13" s="12">
        <v>579.17009699999994</v>
      </c>
      <c r="I13" s="60">
        <f t="shared" ref="I13" si="4">E13+E14</f>
        <v>798</v>
      </c>
      <c r="J13" s="62">
        <f t="shared" ref="J13" si="5">F13+F14</f>
        <v>349</v>
      </c>
      <c r="K13" s="62">
        <f t="shared" ref="K13" si="6">G13+G14</f>
        <v>4</v>
      </c>
      <c r="L13" s="64">
        <f t="shared" ref="L13" si="7">I13+J13</f>
        <v>1147</v>
      </c>
      <c r="M13" s="22"/>
    </row>
    <row r="14" spans="1:13" ht="15" customHeight="1" x14ac:dyDescent="0.3">
      <c r="A14" s="21"/>
      <c r="B14" s="9" t="s">
        <v>93</v>
      </c>
      <c r="C14" s="9" t="s">
        <v>72</v>
      </c>
      <c r="D14" s="9">
        <v>9321</v>
      </c>
      <c r="E14" s="10">
        <v>389</v>
      </c>
      <c r="F14" s="11">
        <v>179</v>
      </c>
      <c r="G14" s="11">
        <v>1</v>
      </c>
      <c r="H14" s="12">
        <v>568.17909899999995</v>
      </c>
      <c r="I14" s="61"/>
      <c r="J14" s="63"/>
      <c r="K14" s="63"/>
      <c r="L14" s="65"/>
      <c r="M14" s="22"/>
    </row>
    <row r="15" spans="1:13" ht="15" customHeight="1" x14ac:dyDescent="0.3">
      <c r="A15" s="20">
        <v>4</v>
      </c>
      <c r="B15" s="9" t="s">
        <v>94</v>
      </c>
      <c r="C15" s="9" t="s">
        <v>95</v>
      </c>
      <c r="D15" s="9">
        <v>19085</v>
      </c>
      <c r="E15" s="10">
        <v>371</v>
      </c>
      <c r="F15" s="11">
        <v>200</v>
      </c>
      <c r="G15" s="11">
        <v>6</v>
      </c>
      <c r="H15" s="12">
        <v>571.20009400000004</v>
      </c>
      <c r="I15" s="60">
        <f t="shared" ref="I15" si="8">E15+E16</f>
        <v>751</v>
      </c>
      <c r="J15" s="62">
        <f t="shared" ref="J15" si="9">F15+F16</f>
        <v>395</v>
      </c>
      <c r="K15" s="62">
        <f t="shared" ref="K15" si="10">G15+G16</f>
        <v>8</v>
      </c>
      <c r="L15" s="64">
        <f t="shared" ref="L15" si="11">I15+J15</f>
        <v>1146</v>
      </c>
      <c r="M15" s="22"/>
    </row>
    <row r="16" spans="1:13" ht="15" customHeight="1" x14ac:dyDescent="0.3">
      <c r="A16" s="21"/>
      <c r="B16" s="9" t="s">
        <v>96</v>
      </c>
      <c r="C16" s="9" t="s">
        <v>97</v>
      </c>
      <c r="D16" s="9">
        <v>15816</v>
      </c>
      <c r="E16" s="10">
        <v>380</v>
      </c>
      <c r="F16" s="11">
        <v>195</v>
      </c>
      <c r="G16" s="11">
        <v>2</v>
      </c>
      <c r="H16" s="12">
        <v>575.19509800000003</v>
      </c>
      <c r="I16" s="61"/>
      <c r="J16" s="63"/>
      <c r="K16" s="63"/>
      <c r="L16" s="65"/>
      <c r="M16" s="22"/>
    </row>
    <row r="17" spans="1:13" ht="15" customHeight="1" x14ac:dyDescent="0.3">
      <c r="A17" s="20">
        <v>5</v>
      </c>
      <c r="B17" s="9" t="s">
        <v>98</v>
      </c>
      <c r="C17" s="9" t="s">
        <v>99</v>
      </c>
      <c r="D17" s="9">
        <v>22382</v>
      </c>
      <c r="E17" s="10">
        <v>378</v>
      </c>
      <c r="F17" s="11">
        <v>190</v>
      </c>
      <c r="G17" s="11">
        <v>4</v>
      </c>
      <c r="H17" s="12">
        <v>568.19009600000004</v>
      </c>
      <c r="I17" s="60">
        <f t="shared" ref="I17" si="12">E17+E18</f>
        <v>758</v>
      </c>
      <c r="J17" s="62">
        <f t="shared" ref="J17" si="13">F17+F18</f>
        <v>383</v>
      </c>
      <c r="K17" s="62">
        <f t="shared" ref="K17" si="14">G17+G18</f>
        <v>8</v>
      </c>
      <c r="L17" s="64">
        <f t="shared" ref="L17" si="15">I17+J17</f>
        <v>1141</v>
      </c>
      <c r="M17" s="22"/>
    </row>
    <row r="18" spans="1:13" ht="15" customHeight="1" x14ac:dyDescent="0.3">
      <c r="A18" s="21"/>
      <c r="B18" s="9" t="s">
        <v>100</v>
      </c>
      <c r="C18" s="9" t="s">
        <v>101</v>
      </c>
      <c r="D18" s="9">
        <v>24264</v>
      </c>
      <c r="E18" s="10">
        <v>380</v>
      </c>
      <c r="F18" s="11">
        <v>193</v>
      </c>
      <c r="G18" s="11">
        <v>4</v>
      </c>
      <c r="H18" s="12">
        <v>573.19309599999997</v>
      </c>
      <c r="I18" s="61"/>
      <c r="J18" s="63"/>
      <c r="K18" s="63"/>
      <c r="L18" s="65"/>
      <c r="M18" s="22"/>
    </row>
    <row r="19" spans="1:13" ht="15" customHeight="1" x14ac:dyDescent="0.3">
      <c r="A19" s="20">
        <v>6</v>
      </c>
      <c r="B19" s="9" t="s">
        <v>105</v>
      </c>
      <c r="C19" s="9" t="s">
        <v>106</v>
      </c>
      <c r="D19" s="9">
        <v>21456</v>
      </c>
      <c r="E19" s="10">
        <v>372</v>
      </c>
      <c r="F19" s="11">
        <v>167</v>
      </c>
      <c r="G19" s="11">
        <v>4</v>
      </c>
      <c r="H19" s="12">
        <v>539.16709600000002</v>
      </c>
      <c r="I19" s="60">
        <f t="shared" ref="I19" si="16">E19+E20</f>
        <v>747</v>
      </c>
      <c r="J19" s="62">
        <f t="shared" ref="J19" si="17">F19+F20</f>
        <v>389</v>
      </c>
      <c r="K19" s="62">
        <f t="shared" ref="K19" si="18">G19+G20</f>
        <v>5</v>
      </c>
      <c r="L19" s="64">
        <f t="shared" ref="L19" si="19">I19+J19</f>
        <v>1136</v>
      </c>
      <c r="M19" s="22"/>
    </row>
    <row r="20" spans="1:13" ht="15" customHeight="1" x14ac:dyDescent="0.3">
      <c r="A20" s="21"/>
      <c r="B20" s="9" t="s">
        <v>107</v>
      </c>
      <c r="C20" s="9" t="s">
        <v>97</v>
      </c>
      <c r="D20" s="9">
        <v>18969</v>
      </c>
      <c r="E20" s="10">
        <v>375</v>
      </c>
      <c r="F20" s="11">
        <v>222</v>
      </c>
      <c r="G20" s="11">
        <v>1</v>
      </c>
      <c r="H20" s="12">
        <v>597.22209899999996</v>
      </c>
      <c r="I20" s="61"/>
      <c r="J20" s="63"/>
      <c r="K20" s="63"/>
      <c r="L20" s="65"/>
      <c r="M20" s="22"/>
    </row>
    <row r="21" spans="1:13" ht="15" customHeight="1" x14ac:dyDescent="0.3">
      <c r="A21" s="20">
        <v>7</v>
      </c>
      <c r="B21" s="9" t="s">
        <v>108</v>
      </c>
      <c r="C21" s="9" t="s">
        <v>109</v>
      </c>
      <c r="D21" s="9">
        <v>22667</v>
      </c>
      <c r="E21" s="10">
        <v>376</v>
      </c>
      <c r="F21" s="11">
        <v>193</v>
      </c>
      <c r="G21" s="11">
        <v>1</v>
      </c>
      <c r="H21" s="12">
        <v>569.19309899999996</v>
      </c>
      <c r="I21" s="60">
        <f t="shared" ref="I21" si="20">E21+E22</f>
        <v>763</v>
      </c>
      <c r="J21" s="62">
        <f t="shared" ref="J21" si="21">F21+F22</f>
        <v>371</v>
      </c>
      <c r="K21" s="62">
        <f t="shared" ref="K21" si="22">G21+G22</f>
        <v>8</v>
      </c>
      <c r="L21" s="64">
        <f t="shared" ref="L21" si="23">I21+J21</f>
        <v>1134</v>
      </c>
      <c r="M21" s="22"/>
    </row>
    <row r="22" spans="1:13" ht="15" customHeight="1" x14ac:dyDescent="0.3">
      <c r="A22" s="21"/>
      <c r="B22" s="9" t="s">
        <v>110</v>
      </c>
      <c r="C22" s="9" t="s">
        <v>111</v>
      </c>
      <c r="D22" s="9">
        <v>13845</v>
      </c>
      <c r="E22" s="10">
        <v>387</v>
      </c>
      <c r="F22" s="11">
        <v>178</v>
      </c>
      <c r="G22" s="11">
        <v>7</v>
      </c>
      <c r="H22" s="12">
        <v>565.17809299999999</v>
      </c>
      <c r="I22" s="61"/>
      <c r="J22" s="63"/>
      <c r="K22" s="63"/>
      <c r="L22" s="65"/>
      <c r="M22" s="22"/>
    </row>
    <row r="23" spans="1:13" ht="15" customHeight="1" x14ac:dyDescent="0.3">
      <c r="A23" s="20">
        <v>8</v>
      </c>
      <c r="B23" s="9" t="s">
        <v>120</v>
      </c>
      <c r="C23" s="9" t="s">
        <v>115</v>
      </c>
      <c r="D23" s="9">
        <v>14464</v>
      </c>
      <c r="E23" s="10">
        <v>357</v>
      </c>
      <c r="F23" s="11">
        <v>207</v>
      </c>
      <c r="G23" s="11">
        <v>3</v>
      </c>
      <c r="H23" s="12">
        <v>564.20709699999998</v>
      </c>
      <c r="I23" s="60">
        <f t="shared" ref="I23" si="24">E23+E24</f>
        <v>738</v>
      </c>
      <c r="J23" s="62">
        <f t="shared" ref="J23" si="25">F23+F24</f>
        <v>369</v>
      </c>
      <c r="K23" s="62">
        <f t="shared" ref="K23" si="26">G23+G24</f>
        <v>13</v>
      </c>
      <c r="L23" s="64">
        <f t="shared" ref="L23" si="27">I23+J23</f>
        <v>1107</v>
      </c>
      <c r="M23" s="22"/>
    </row>
    <row r="24" spans="1:13" ht="15" customHeight="1" x14ac:dyDescent="0.3">
      <c r="A24" s="21"/>
      <c r="B24" s="9" t="s">
        <v>121</v>
      </c>
      <c r="C24" s="9" t="s">
        <v>97</v>
      </c>
      <c r="D24" s="9">
        <v>17395</v>
      </c>
      <c r="E24" s="10">
        <v>381</v>
      </c>
      <c r="F24" s="11">
        <v>162</v>
      </c>
      <c r="G24" s="11">
        <v>10</v>
      </c>
      <c r="H24" s="12">
        <v>543.16209000000003</v>
      </c>
      <c r="I24" s="61"/>
      <c r="J24" s="63"/>
      <c r="K24" s="63"/>
      <c r="L24" s="65"/>
      <c r="M24" s="22"/>
    </row>
    <row r="25" spans="1:13" ht="15" customHeight="1" x14ac:dyDescent="0.3">
      <c r="A25" s="20">
        <v>9</v>
      </c>
      <c r="B25" s="9" t="s">
        <v>122</v>
      </c>
      <c r="C25" s="9" t="s">
        <v>78</v>
      </c>
      <c r="D25" s="9">
        <v>12310</v>
      </c>
      <c r="E25" s="10">
        <v>375</v>
      </c>
      <c r="F25" s="11">
        <v>193</v>
      </c>
      <c r="G25" s="11">
        <v>9</v>
      </c>
      <c r="H25" s="12">
        <v>568.19309099999998</v>
      </c>
      <c r="I25" s="60">
        <f t="shared" ref="I25" si="28">E25+E26</f>
        <v>750</v>
      </c>
      <c r="J25" s="62">
        <f t="shared" ref="J25" si="29">F25+F26</f>
        <v>357</v>
      </c>
      <c r="K25" s="62">
        <f t="shared" ref="K25" si="30">G25+G26</f>
        <v>17</v>
      </c>
      <c r="L25" s="64">
        <f t="shared" ref="L25" si="31">I25+J25</f>
        <v>1107</v>
      </c>
      <c r="M25" s="22"/>
    </row>
    <row r="26" spans="1:13" ht="15" customHeight="1" x14ac:dyDescent="0.3">
      <c r="A26" s="21"/>
      <c r="B26" s="9" t="s">
        <v>123</v>
      </c>
      <c r="C26" s="9" t="s">
        <v>78</v>
      </c>
      <c r="D26" s="9">
        <v>22607</v>
      </c>
      <c r="E26" s="10">
        <v>375</v>
      </c>
      <c r="F26" s="11">
        <v>164</v>
      </c>
      <c r="G26" s="11">
        <v>8</v>
      </c>
      <c r="H26" s="12">
        <v>539.16409199999998</v>
      </c>
      <c r="I26" s="61"/>
      <c r="J26" s="63"/>
      <c r="K26" s="63"/>
      <c r="L26" s="65"/>
      <c r="M26" s="22"/>
    </row>
    <row r="27" spans="1:13" ht="15" customHeight="1" x14ac:dyDescent="0.3">
      <c r="A27" s="20">
        <v>10</v>
      </c>
      <c r="B27" s="9" t="s">
        <v>134</v>
      </c>
      <c r="C27" s="9" t="s">
        <v>135</v>
      </c>
      <c r="D27" s="9">
        <v>23024</v>
      </c>
      <c r="E27" s="10">
        <v>362</v>
      </c>
      <c r="F27" s="11">
        <v>194</v>
      </c>
      <c r="G27" s="11">
        <v>3</v>
      </c>
      <c r="H27" s="12">
        <v>556.19409699999994</v>
      </c>
      <c r="I27" s="60">
        <f t="shared" ref="I27" si="32">E27+E28</f>
        <v>717</v>
      </c>
      <c r="J27" s="62">
        <f t="shared" ref="J27" si="33">F27+F28</f>
        <v>302</v>
      </c>
      <c r="K27" s="62">
        <f t="shared" ref="K27" si="34">G27+G28</f>
        <v>24</v>
      </c>
      <c r="L27" s="64">
        <f t="shared" ref="L27" si="35">I27+J27</f>
        <v>1019</v>
      </c>
      <c r="M27" s="22"/>
    </row>
    <row r="28" spans="1:13" ht="15" customHeight="1" x14ac:dyDescent="0.3">
      <c r="A28" s="21"/>
      <c r="B28" s="9" t="s">
        <v>136</v>
      </c>
      <c r="C28" s="9" t="s">
        <v>135</v>
      </c>
      <c r="D28" s="9">
        <v>26621</v>
      </c>
      <c r="E28" s="10">
        <v>355</v>
      </c>
      <c r="F28" s="11">
        <v>108</v>
      </c>
      <c r="G28" s="11">
        <v>21</v>
      </c>
      <c r="H28" s="12">
        <v>463.10807900000003</v>
      </c>
      <c r="I28" s="61"/>
      <c r="J28" s="63"/>
      <c r="K28" s="63"/>
      <c r="L28" s="65"/>
      <c r="M28" s="22"/>
    </row>
    <row r="29" spans="1:13" ht="15" customHeight="1" x14ac:dyDescent="0.3">
      <c r="A29" s="20">
        <v>11</v>
      </c>
      <c r="B29" s="9" t="s">
        <v>137</v>
      </c>
      <c r="C29" s="9" t="s">
        <v>135</v>
      </c>
      <c r="D29" s="9">
        <v>20836</v>
      </c>
      <c r="E29" s="10">
        <v>340</v>
      </c>
      <c r="F29" s="11">
        <v>121</v>
      </c>
      <c r="G29" s="11">
        <v>16</v>
      </c>
      <c r="H29" s="12">
        <v>461.121084</v>
      </c>
      <c r="I29" s="60">
        <f t="shared" ref="I29" si="36">E29+E30</f>
        <v>707</v>
      </c>
      <c r="J29" s="62">
        <f t="shared" ref="J29" si="37">F29+F30</f>
        <v>284</v>
      </c>
      <c r="K29" s="62">
        <f t="shared" ref="K29" si="38">G29+G30</f>
        <v>22</v>
      </c>
      <c r="L29" s="64">
        <f t="shared" ref="L29" si="39">I29+J29</f>
        <v>991</v>
      </c>
      <c r="M29" s="22"/>
    </row>
    <row r="30" spans="1:13" ht="15" customHeight="1" x14ac:dyDescent="0.3">
      <c r="A30" s="21"/>
      <c r="B30" s="9" t="s">
        <v>138</v>
      </c>
      <c r="C30" s="9" t="s">
        <v>135</v>
      </c>
      <c r="D30" s="9">
        <v>6660</v>
      </c>
      <c r="E30" s="10">
        <v>367</v>
      </c>
      <c r="F30" s="11">
        <v>163</v>
      </c>
      <c r="G30" s="11">
        <v>6</v>
      </c>
      <c r="H30" s="12">
        <v>530.163094</v>
      </c>
      <c r="I30" s="61"/>
      <c r="J30" s="63"/>
      <c r="K30" s="63"/>
      <c r="L30" s="65"/>
      <c r="M30" s="22"/>
    </row>
    <row r="31" spans="1:13" ht="9" customHeight="1" x14ac:dyDescent="0.3">
      <c r="H31" s="5"/>
    </row>
    <row r="32" spans="1:13" ht="13.5" customHeight="1" x14ac:dyDescent="0.3">
      <c r="C32" s="7"/>
      <c r="D32" s="13"/>
      <c r="F32" s="6"/>
      <c r="H32" s="5"/>
    </row>
  </sheetData>
  <mergeCells count="44">
    <mergeCell ref="I29:I30"/>
    <mergeCell ref="J29:J30"/>
    <mergeCell ref="K29:K30"/>
    <mergeCell ref="L29:L30"/>
    <mergeCell ref="I21:I22"/>
    <mergeCell ref="J21:J22"/>
    <mergeCell ref="K21:K22"/>
    <mergeCell ref="L21:L22"/>
    <mergeCell ref="I23:I24"/>
    <mergeCell ref="J23:J24"/>
    <mergeCell ref="K23:K24"/>
    <mergeCell ref="L23:L24"/>
    <mergeCell ref="I25:I26"/>
    <mergeCell ref="J25:J26"/>
    <mergeCell ref="K25:K26"/>
    <mergeCell ref="L25:L26"/>
    <mergeCell ref="I27:I28"/>
    <mergeCell ref="J27:J28"/>
    <mergeCell ref="K27:K28"/>
    <mergeCell ref="L27:L28"/>
    <mergeCell ref="I13:I14"/>
    <mergeCell ref="J13:J14"/>
    <mergeCell ref="K13:K14"/>
    <mergeCell ref="L13:L14"/>
    <mergeCell ref="I15:I16"/>
    <mergeCell ref="J15:J16"/>
    <mergeCell ref="K15:K16"/>
    <mergeCell ref="L15:L16"/>
    <mergeCell ref="I17:I18"/>
    <mergeCell ref="J17:J18"/>
    <mergeCell ref="K17:K18"/>
    <mergeCell ref="L17:L18"/>
    <mergeCell ref="I19:I20"/>
    <mergeCell ref="J19:J20"/>
    <mergeCell ref="K19:K20"/>
    <mergeCell ref="L19:L20"/>
    <mergeCell ref="I9:I10"/>
    <mergeCell ref="J9:J10"/>
    <mergeCell ref="K9:K10"/>
    <mergeCell ref="L9:L10"/>
    <mergeCell ref="I11:I12"/>
    <mergeCell ref="J11:J12"/>
    <mergeCell ref="K11:K12"/>
    <mergeCell ref="L11:L12"/>
  </mergeCells>
  <phoneticPr fontId="14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"/>
  <sheetViews>
    <sheetView showGridLines="0" zoomScaleNormal="100" workbookViewId="0"/>
  </sheetViews>
  <sheetFormatPr defaultColWidth="9.1796875" defaultRowHeight="13.5" x14ac:dyDescent="0.3"/>
  <cols>
    <col min="1" max="1" width="4.7265625" style="1" customWidth="1"/>
    <col min="2" max="2" width="20" style="1" customWidth="1"/>
    <col min="3" max="3" width="19.54296875" style="1" customWidth="1"/>
    <col min="4" max="4" width="7.7265625" style="27" customWidth="1"/>
    <col min="5" max="11" width="5.7265625" style="1" customWidth="1"/>
    <col min="12" max="12" width="6.7265625" style="1" customWidth="1"/>
    <col min="13" max="13" width="3.7265625" style="1" customWidth="1"/>
    <col min="14" max="16384" width="9.1796875" style="1"/>
  </cols>
  <sheetData>
    <row r="1" spans="1:13" ht="19.5" x14ac:dyDescent="0.35">
      <c r="A1" s="24" t="str">
        <f>'Dvojice – muži'!A1</f>
        <v>Memorial Vlastimila Meceroda</v>
      </c>
    </row>
    <row r="2" spans="1:13" ht="15" x14ac:dyDescent="0.3">
      <c r="A2" s="8" t="str">
        <f>'Dvojice – muži'!A2</f>
        <v>KK Slovan Rosice</v>
      </c>
      <c r="J2" s="3"/>
    </row>
    <row r="3" spans="1:13" ht="15" x14ac:dyDescent="0.3">
      <c r="A3" s="8" t="str">
        <f>'Dvojice – muži'!A3</f>
        <v>22.-31.srpen 2025</v>
      </c>
    </row>
    <row r="4" spans="1:13" ht="15" x14ac:dyDescent="0.3">
      <c r="A4" s="8" t="str">
        <f>'Dvojice – muži'!A4</f>
        <v xml:space="preserve">2×120 hs </v>
      </c>
    </row>
    <row r="5" spans="1:13" ht="6" customHeight="1" x14ac:dyDescent="0.3">
      <c r="A5" s="2"/>
    </row>
    <row r="6" spans="1:13" ht="27" customHeight="1" x14ac:dyDescent="0.3">
      <c r="A6" s="4" t="s">
        <v>10</v>
      </c>
      <c r="D6" s="25"/>
    </row>
    <row r="7" spans="1:13" ht="17.5" x14ac:dyDescent="0.35">
      <c r="A7" s="23" t="s">
        <v>7</v>
      </c>
      <c r="D7" s="25"/>
    </row>
    <row r="8" spans="1:13" x14ac:dyDescent="0.3">
      <c r="A8" s="14" t="s">
        <v>1</v>
      </c>
      <c r="B8" s="15" t="s">
        <v>8</v>
      </c>
      <c r="C8" s="28" t="s">
        <v>2</v>
      </c>
      <c r="D8" s="29" t="s">
        <v>18</v>
      </c>
      <c r="E8" s="16" t="s">
        <v>3</v>
      </c>
      <c r="F8" s="17" t="s">
        <v>4</v>
      </c>
      <c r="G8" s="17" t="s">
        <v>5</v>
      </c>
      <c r="H8" s="18" t="s">
        <v>6</v>
      </c>
      <c r="I8" s="16" t="s">
        <v>3</v>
      </c>
      <c r="J8" s="17" t="s">
        <v>4</v>
      </c>
      <c r="K8" s="17" t="s">
        <v>5</v>
      </c>
      <c r="L8" s="19" t="s">
        <v>6</v>
      </c>
      <c r="M8" s="13"/>
    </row>
    <row r="9" spans="1:13" ht="15" customHeight="1" x14ac:dyDescent="0.3">
      <c r="A9" s="20">
        <v>1</v>
      </c>
      <c r="B9" s="9" t="s">
        <v>71</v>
      </c>
      <c r="C9" s="9" t="s">
        <v>72</v>
      </c>
      <c r="D9" s="9">
        <v>16936</v>
      </c>
      <c r="E9" s="10">
        <v>380</v>
      </c>
      <c r="F9" s="11">
        <v>248</v>
      </c>
      <c r="G9" s="11">
        <v>3</v>
      </c>
      <c r="H9" s="12">
        <v>628.24809700000003</v>
      </c>
      <c r="I9" s="60">
        <f>E9+E10</f>
        <v>773</v>
      </c>
      <c r="J9" s="62">
        <f>F9+F10</f>
        <v>487</v>
      </c>
      <c r="K9" s="62">
        <f>G9+G10</f>
        <v>5</v>
      </c>
      <c r="L9" s="64">
        <f>I9+J9</f>
        <v>1260</v>
      </c>
      <c r="M9" s="22"/>
    </row>
    <row r="10" spans="1:13" ht="15" customHeight="1" x14ac:dyDescent="0.3">
      <c r="A10" s="21"/>
      <c r="B10" s="9" t="s">
        <v>73</v>
      </c>
      <c r="C10" s="9" t="s">
        <v>72</v>
      </c>
      <c r="D10" s="9">
        <v>15045</v>
      </c>
      <c r="E10" s="10">
        <v>393</v>
      </c>
      <c r="F10" s="11">
        <v>239</v>
      </c>
      <c r="G10" s="11">
        <v>2</v>
      </c>
      <c r="H10" s="12">
        <v>632.23909800000001</v>
      </c>
      <c r="I10" s="61"/>
      <c r="J10" s="63"/>
      <c r="K10" s="63"/>
      <c r="L10" s="65"/>
      <c r="M10" s="22"/>
    </row>
    <row r="11" spans="1:13" ht="15" customHeight="1" x14ac:dyDescent="0.3">
      <c r="A11" s="20">
        <v>2</v>
      </c>
      <c r="B11" s="9" t="s">
        <v>86</v>
      </c>
      <c r="C11" s="9" t="s">
        <v>72</v>
      </c>
      <c r="D11" s="9">
        <v>22696</v>
      </c>
      <c r="E11" s="10">
        <v>364</v>
      </c>
      <c r="F11" s="11">
        <v>190</v>
      </c>
      <c r="G11" s="11">
        <v>5</v>
      </c>
      <c r="H11" s="12">
        <v>554.19009500000004</v>
      </c>
      <c r="I11" s="60">
        <f t="shared" ref="I11:K11" si="0">E11+E12</f>
        <v>760</v>
      </c>
      <c r="J11" s="62">
        <f t="shared" si="0"/>
        <v>392</v>
      </c>
      <c r="K11" s="62">
        <f t="shared" si="0"/>
        <v>9</v>
      </c>
      <c r="L11" s="64">
        <f t="shared" ref="L11" si="1">I11+J11</f>
        <v>1152</v>
      </c>
      <c r="M11" s="22"/>
    </row>
    <row r="12" spans="1:13" ht="15" customHeight="1" x14ac:dyDescent="0.3">
      <c r="A12" s="21"/>
      <c r="B12" s="9" t="s">
        <v>87</v>
      </c>
      <c r="C12" s="9" t="s">
        <v>88</v>
      </c>
      <c r="D12" s="9">
        <v>24366</v>
      </c>
      <c r="E12" s="10">
        <v>396</v>
      </c>
      <c r="F12" s="11">
        <v>202</v>
      </c>
      <c r="G12" s="11">
        <v>4</v>
      </c>
      <c r="H12" s="12">
        <v>598.20209599999998</v>
      </c>
      <c r="I12" s="61"/>
      <c r="J12" s="63"/>
      <c r="K12" s="63"/>
      <c r="L12" s="65"/>
      <c r="M12" s="22"/>
    </row>
    <row r="13" spans="1:13" ht="15" customHeight="1" x14ac:dyDescent="0.3">
      <c r="A13" s="20">
        <v>3</v>
      </c>
      <c r="B13" s="9" t="s">
        <v>131</v>
      </c>
      <c r="C13" s="9" t="s">
        <v>132</v>
      </c>
      <c r="D13" s="9">
        <v>25147</v>
      </c>
      <c r="E13" s="10">
        <v>381</v>
      </c>
      <c r="F13" s="11">
        <v>143</v>
      </c>
      <c r="G13" s="11">
        <v>11</v>
      </c>
      <c r="H13" s="12">
        <v>524.14308900000003</v>
      </c>
      <c r="I13" s="60">
        <f t="shared" ref="I13:K13" si="2">E13+E14</f>
        <v>762</v>
      </c>
      <c r="J13" s="62">
        <f t="shared" si="2"/>
        <v>315</v>
      </c>
      <c r="K13" s="62">
        <f t="shared" si="2"/>
        <v>22</v>
      </c>
      <c r="L13" s="64">
        <f t="shared" ref="L13" si="3">I13+J13</f>
        <v>1077</v>
      </c>
      <c r="M13" s="22"/>
    </row>
    <row r="14" spans="1:13" ht="15" customHeight="1" x14ac:dyDescent="0.3">
      <c r="A14" s="21"/>
      <c r="B14" s="9" t="s">
        <v>89</v>
      </c>
      <c r="C14" s="9" t="s">
        <v>133</v>
      </c>
      <c r="D14" s="9">
        <v>25987</v>
      </c>
      <c r="E14" s="10">
        <v>381</v>
      </c>
      <c r="F14" s="11">
        <v>172</v>
      </c>
      <c r="G14" s="11">
        <v>11</v>
      </c>
      <c r="H14" s="12">
        <v>553.17208900000003</v>
      </c>
      <c r="I14" s="61"/>
      <c r="J14" s="63"/>
      <c r="K14" s="63"/>
      <c r="L14" s="65"/>
      <c r="M14" s="22"/>
    </row>
  </sheetData>
  <mergeCells count="12">
    <mergeCell ref="I13:I14"/>
    <mergeCell ref="J13:J14"/>
    <mergeCell ref="K13:K14"/>
    <mergeCell ref="L13:L14"/>
    <mergeCell ref="I9:I10"/>
    <mergeCell ref="J9:J10"/>
    <mergeCell ref="K9:K10"/>
    <mergeCell ref="L9:L10"/>
    <mergeCell ref="I11:I12"/>
    <mergeCell ref="J11:J12"/>
    <mergeCell ref="K11:K12"/>
    <mergeCell ref="L11:L12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showGridLines="0" tabSelected="1" zoomScaleNormal="100" workbookViewId="0"/>
  </sheetViews>
  <sheetFormatPr defaultColWidth="9.1796875" defaultRowHeight="13.5" x14ac:dyDescent="0.3"/>
  <cols>
    <col min="1" max="1" width="4.7265625" style="1" customWidth="1"/>
    <col min="2" max="2" width="19.7265625" style="1" customWidth="1"/>
    <col min="3" max="3" width="31" style="1" customWidth="1"/>
    <col min="4" max="4" width="7.7265625" style="26" customWidth="1"/>
    <col min="5" max="11" width="5.7265625" style="1" customWidth="1"/>
    <col min="12" max="12" width="6.7265625" style="1" customWidth="1"/>
    <col min="13" max="13" width="3.7265625" style="1" customWidth="1"/>
    <col min="14" max="16384" width="9.1796875" style="1"/>
  </cols>
  <sheetData>
    <row r="1" spans="1:13" ht="19.5" x14ac:dyDescent="0.35">
      <c r="A1" s="24" t="str">
        <f>'Dvojice – muži'!A1</f>
        <v>Memorial Vlastimila Meceroda</v>
      </c>
    </row>
    <row r="2" spans="1:13" ht="15" x14ac:dyDescent="0.3">
      <c r="A2" s="8" t="str">
        <f>'Dvojice – muži'!A2</f>
        <v>KK Slovan Rosice</v>
      </c>
      <c r="J2" s="3"/>
    </row>
    <row r="3" spans="1:13" ht="15" x14ac:dyDescent="0.3">
      <c r="A3" s="8" t="str">
        <f>'Dvojice – muži'!A3</f>
        <v>22.-31.srpen 2025</v>
      </c>
    </row>
    <row r="4" spans="1:13" ht="15" x14ac:dyDescent="0.3">
      <c r="A4" s="8" t="str">
        <f>'Dvojice – muži'!A4</f>
        <v xml:space="preserve">2×120 hs </v>
      </c>
    </row>
    <row r="5" spans="1:13" ht="6" customHeight="1" x14ac:dyDescent="0.3">
      <c r="A5" s="2"/>
    </row>
    <row r="6" spans="1:13" ht="27" customHeight="1" x14ac:dyDescent="0.3">
      <c r="A6" s="4" t="s">
        <v>10</v>
      </c>
      <c r="D6" s="25"/>
    </row>
    <row r="7" spans="1:13" ht="17.5" x14ac:dyDescent="0.35">
      <c r="A7" s="23" t="s">
        <v>9</v>
      </c>
      <c r="D7" s="25"/>
    </row>
    <row r="8" spans="1:13" x14ac:dyDescent="0.3">
      <c r="A8" s="14" t="s">
        <v>1</v>
      </c>
      <c r="B8" s="15" t="s">
        <v>8</v>
      </c>
      <c r="C8" s="28" t="s">
        <v>2</v>
      </c>
      <c r="D8" s="29" t="s">
        <v>18</v>
      </c>
      <c r="E8" s="16" t="s">
        <v>3</v>
      </c>
      <c r="F8" s="17" t="s">
        <v>4</v>
      </c>
      <c r="G8" s="17" t="s">
        <v>5</v>
      </c>
      <c r="H8" s="18" t="s">
        <v>6</v>
      </c>
      <c r="I8" s="16" t="s">
        <v>3</v>
      </c>
      <c r="J8" s="17" t="s">
        <v>4</v>
      </c>
      <c r="K8" s="17" t="s">
        <v>5</v>
      </c>
      <c r="L8" s="19" t="s">
        <v>6</v>
      </c>
      <c r="M8" s="13"/>
    </row>
    <row r="9" spans="1:13" ht="15" customHeight="1" x14ac:dyDescent="0.3">
      <c r="A9" s="20">
        <v>1</v>
      </c>
      <c r="B9" s="9" t="s">
        <v>67</v>
      </c>
      <c r="C9" s="9" t="s">
        <v>68</v>
      </c>
      <c r="D9" s="9">
        <v>23311</v>
      </c>
      <c r="E9" s="10">
        <v>392</v>
      </c>
      <c r="F9" s="11">
        <v>210</v>
      </c>
      <c r="G9" s="11">
        <v>2</v>
      </c>
      <c r="H9" s="12">
        <v>602</v>
      </c>
      <c r="I9" s="60">
        <f>E9+E10</f>
        <v>821</v>
      </c>
      <c r="J9" s="62">
        <f>F9+F10</f>
        <v>442</v>
      </c>
      <c r="K9" s="62">
        <f>G9+G10</f>
        <v>3</v>
      </c>
      <c r="L9" s="64">
        <f>I9+J9</f>
        <v>1263</v>
      </c>
      <c r="M9" s="22"/>
    </row>
    <row r="10" spans="1:13" ht="15" customHeight="1" x14ac:dyDescent="0.3">
      <c r="A10" s="21"/>
      <c r="B10" s="9" t="s">
        <v>69</v>
      </c>
      <c r="C10" s="9" t="s">
        <v>70</v>
      </c>
      <c r="D10" s="9">
        <v>19050</v>
      </c>
      <c r="E10" s="10">
        <v>429</v>
      </c>
      <c r="F10" s="11">
        <v>232</v>
      </c>
      <c r="G10" s="11">
        <v>1</v>
      </c>
      <c r="H10" s="12">
        <v>661</v>
      </c>
      <c r="I10" s="61"/>
      <c r="J10" s="63"/>
      <c r="K10" s="63"/>
      <c r="L10" s="65"/>
      <c r="M10" s="22"/>
    </row>
    <row r="11" spans="1:13" ht="15" customHeight="1" x14ac:dyDescent="0.3">
      <c r="A11" s="20">
        <v>2</v>
      </c>
      <c r="B11" s="9" t="s">
        <v>74</v>
      </c>
      <c r="C11" s="9" t="s">
        <v>75</v>
      </c>
      <c r="D11" s="9">
        <v>20969</v>
      </c>
      <c r="E11" s="10">
        <v>409</v>
      </c>
      <c r="F11" s="11">
        <v>230</v>
      </c>
      <c r="G11" s="11">
        <v>4</v>
      </c>
      <c r="H11" s="12">
        <v>639.230096</v>
      </c>
      <c r="I11" s="60">
        <f t="shared" ref="I11:K11" si="0">E11+E12</f>
        <v>805</v>
      </c>
      <c r="J11" s="62">
        <f t="shared" si="0"/>
        <v>445</v>
      </c>
      <c r="K11" s="62">
        <f t="shared" si="0"/>
        <v>4</v>
      </c>
      <c r="L11" s="64">
        <f t="shared" ref="L11" si="1">I11+J11</f>
        <v>1250</v>
      </c>
      <c r="M11" s="22"/>
    </row>
    <row r="12" spans="1:13" ht="15" customHeight="1" x14ac:dyDescent="0.3">
      <c r="A12" s="21"/>
      <c r="B12" s="9" t="s">
        <v>76</v>
      </c>
      <c r="C12" s="9" t="s">
        <v>75</v>
      </c>
      <c r="D12" s="9">
        <v>21489</v>
      </c>
      <c r="E12" s="10">
        <v>396</v>
      </c>
      <c r="F12" s="11">
        <v>215</v>
      </c>
      <c r="G12" s="11">
        <v>0</v>
      </c>
      <c r="H12" s="12">
        <v>611.21510000000001</v>
      </c>
      <c r="I12" s="61"/>
      <c r="J12" s="63"/>
      <c r="K12" s="63"/>
      <c r="L12" s="65"/>
      <c r="M12" s="22"/>
    </row>
    <row r="13" spans="1:13" ht="15" customHeight="1" x14ac:dyDescent="0.3">
      <c r="A13" s="20">
        <v>3</v>
      </c>
      <c r="B13" s="9" t="s">
        <v>77</v>
      </c>
      <c r="C13" s="9" t="s">
        <v>78</v>
      </c>
      <c r="D13" s="9">
        <v>15923</v>
      </c>
      <c r="E13" s="10">
        <v>404</v>
      </c>
      <c r="F13" s="11">
        <v>197</v>
      </c>
      <c r="G13" s="11">
        <v>4</v>
      </c>
      <c r="H13" s="12">
        <v>601.19709599999999</v>
      </c>
      <c r="I13" s="60">
        <f t="shared" ref="I13:K13" si="2">E13+E14</f>
        <v>785</v>
      </c>
      <c r="J13" s="62">
        <f t="shared" si="2"/>
        <v>406</v>
      </c>
      <c r="K13" s="62">
        <f t="shared" si="2"/>
        <v>12</v>
      </c>
      <c r="L13" s="64">
        <f t="shared" ref="L13" si="3">I13+J13</f>
        <v>1191</v>
      </c>
      <c r="M13" s="22"/>
    </row>
    <row r="14" spans="1:13" ht="15" customHeight="1" x14ac:dyDescent="0.3">
      <c r="A14" s="21"/>
      <c r="B14" s="9" t="s">
        <v>79</v>
      </c>
      <c r="C14" s="9" t="s">
        <v>78</v>
      </c>
      <c r="D14" s="9">
        <v>15179</v>
      </c>
      <c r="E14" s="10">
        <v>381</v>
      </c>
      <c r="F14" s="11">
        <v>209</v>
      </c>
      <c r="G14" s="11">
        <v>8</v>
      </c>
      <c r="H14" s="12">
        <v>590.20909199999994</v>
      </c>
      <c r="I14" s="61"/>
      <c r="J14" s="63"/>
      <c r="K14" s="63"/>
      <c r="L14" s="65"/>
      <c r="M14" s="22"/>
    </row>
    <row r="15" spans="1:13" ht="15" customHeight="1" x14ac:dyDescent="0.3">
      <c r="A15" s="20">
        <v>4</v>
      </c>
      <c r="B15" s="9" t="s">
        <v>80</v>
      </c>
      <c r="C15" s="9" t="s">
        <v>68</v>
      </c>
      <c r="D15" s="9">
        <v>20412</v>
      </c>
      <c r="E15" s="10">
        <v>402</v>
      </c>
      <c r="F15" s="11">
        <v>192</v>
      </c>
      <c r="G15" s="11">
        <v>0</v>
      </c>
      <c r="H15" s="12">
        <v>594.19209999999998</v>
      </c>
      <c r="I15" s="60">
        <f t="shared" ref="I15:K15" si="4">E15+E16</f>
        <v>780</v>
      </c>
      <c r="J15" s="62">
        <f t="shared" si="4"/>
        <v>410</v>
      </c>
      <c r="K15" s="62">
        <f t="shared" si="4"/>
        <v>1</v>
      </c>
      <c r="L15" s="64">
        <f t="shared" ref="L15" si="5">I15+J15</f>
        <v>1190</v>
      </c>
      <c r="M15" s="22"/>
    </row>
    <row r="16" spans="1:13" ht="15" customHeight="1" x14ac:dyDescent="0.3">
      <c r="A16" s="21"/>
      <c r="B16" s="9" t="s">
        <v>81</v>
      </c>
      <c r="C16" s="9" t="s">
        <v>68</v>
      </c>
      <c r="D16" s="9">
        <v>21869</v>
      </c>
      <c r="E16" s="10">
        <v>378</v>
      </c>
      <c r="F16" s="11">
        <v>218</v>
      </c>
      <c r="G16" s="11">
        <v>1</v>
      </c>
      <c r="H16" s="12">
        <v>596.21809899999994</v>
      </c>
      <c r="I16" s="61"/>
      <c r="J16" s="63"/>
      <c r="K16" s="63"/>
      <c r="L16" s="65"/>
      <c r="M16" s="22"/>
    </row>
    <row r="17" spans="1:13" ht="15" customHeight="1" x14ac:dyDescent="0.3">
      <c r="A17" s="20">
        <v>5</v>
      </c>
      <c r="B17" s="9" t="s">
        <v>89</v>
      </c>
      <c r="C17" s="9" t="s">
        <v>90</v>
      </c>
      <c r="D17" s="9">
        <v>25987</v>
      </c>
      <c r="E17" s="10">
        <v>398</v>
      </c>
      <c r="F17" s="11">
        <v>186</v>
      </c>
      <c r="G17" s="11">
        <v>9</v>
      </c>
      <c r="H17" s="12">
        <v>584.18609100000003</v>
      </c>
      <c r="I17" s="60">
        <f t="shared" ref="I17:K17" si="6">E17+E18</f>
        <v>774</v>
      </c>
      <c r="J17" s="62">
        <f t="shared" si="6"/>
        <v>374</v>
      </c>
      <c r="K17" s="62">
        <f t="shared" si="6"/>
        <v>12</v>
      </c>
      <c r="L17" s="64">
        <f t="shared" ref="L17" si="7">I17+J17</f>
        <v>1148</v>
      </c>
      <c r="M17" s="22"/>
    </row>
    <row r="18" spans="1:13" ht="15" customHeight="1" x14ac:dyDescent="0.3">
      <c r="A18" s="21"/>
      <c r="B18" s="9" t="s">
        <v>91</v>
      </c>
      <c r="C18" s="9" t="s">
        <v>90</v>
      </c>
      <c r="D18" s="9">
        <v>11469</v>
      </c>
      <c r="E18" s="10">
        <v>376</v>
      </c>
      <c r="F18" s="11">
        <v>188</v>
      </c>
      <c r="G18" s="11">
        <v>3</v>
      </c>
      <c r="H18" s="12">
        <v>564.18809699999997</v>
      </c>
      <c r="I18" s="61"/>
      <c r="J18" s="63"/>
      <c r="K18" s="63"/>
      <c r="L18" s="65"/>
      <c r="M18" s="22"/>
    </row>
    <row r="19" spans="1:13" ht="15" customHeight="1" x14ac:dyDescent="0.3">
      <c r="A19" s="20">
        <v>6</v>
      </c>
      <c r="B19" s="9" t="s">
        <v>102</v>
      </c>
      <c r="C19" s="9" t="s">
        <v>103</v>
      </c>
      <c r="D19" s="9">
        <v>19659</v>
      </c>
      <c r="E19" s="10">
        <v>382</v>
      </c>
      <c r="F19" s="11">
        <v>202</v>
      </c>
      <c r="G19" s="11">
        <v>4</v>
      </c>
      <c r="H19" s="12">
        <v>584.20209599999998</v>
      </c>
      <c r="I19" s="60">
        <f t="shared" ref="I19:K19" si="8">E19+E20</f>
        <v>767</v>
      </c>
      <c r="J19" s="62">
        <f t="shared" si="8"/>
        <v>372</v>
      </c>
      <c r="K19" s="62">
        <f t="shared" si="8"/>
        <v>8</v>
      </c>
      <c r="L19" s="64">
        <f t="shared" ref="L19" si="9">I19+J19</f>
        <v>1139</v>
      </c>
      <c r="M19" s="22"/>
    </row>
    <row r="20" spans="1:13" ht="15" customHeight="1" x14ac:dyDescent="0.3">
      <c r="A20" s="21"/>
      <c r="B20" s="9" t="s">
        <v>104</v>
      </c>
      <c r="C20" s="9" t="s">
        <v>103</v>
      </c>
      <c r="D20" s="9">
        <v>25443</v>
      </c>
      <c r="E20" s="10">
        <v>385</v>
      </c>
      <c r="F20" s="11">
        <v>170</v>
      </c>
      <c r="G20" s="11">
        <v>4</v>
      </c>
      <c r="H20" s="12">
        <v>555.17009599999994</v>
      </c>
      <c r="I20" s="61"/>
      <c r="J20" s="63"/>
      <c r="K20" s="63"/>
      <c r="L20" s="65"/>
      <c r="M20" s="22"/>
    </row>
    <row r="21" spans="1:13" ht="15" customHeight="1" x14ac:dyDescent="0.3">
      <c r="A21" s="20">
        <v>7</v>
      </c>
      <c r="B21" s="9" t="s">
        <v>112</v>
      </c>
      <c r="C21" s="9" t="s">
        <v>113</v>
      </c>
      <c r="D21" s="9">
        <v>13026</v>
      </c>
      <c r="E21" s="10">
        <v>369</v>
      </c>
      <c r="F21" s="11">
        <v>159</v>
      </c>
      <c r="G21" s="11">
        <v>16</v>
      </c>
      <c r="H21" s="12">
        <v>528.15908400000001</v>
      </c>
      <c r="I21" s="60">
        <f t="shared" ref="I21:K21" si="10">E21+E22</f>
        <v>750</v>
      </c>
      <c r="J21" s="62">
        <f t="shared" si="10"/>
        <v>364</v>
      </c>
      <c r="K21" s="62">
        <f t="shared" si="10"/>
        <v>19</v>
      </c>
      <c r="L21" s="64">
        <f t="shared" ref="L21" si="11">I21+J21</f>
        <v>1114</v>
      </c>
      <c r="M21" s="22"/>
    </row>
    <row r="22" spans="1:13" ht="15" customHeight="1" x14ac:dyDescent="0.3">
      <c r="A22" s="21"/>
      <c r="B22" s="9" t="s">
        <v>114</v>
      </c>
      <c r="C22" s="9" t="s">
        <v>115</v>
      </c>
      <c r="D22" s="9">
        <v>19741</v>
      </c>
      <c r="E22" s="10">
        <v>381</v>
      </c>
      <c r="F22" s="11">
        <v>205</v>
      </c>
      <c r="G22" s="11">
        <v>3</v>
      </c>
      <c r="H22" s="12">
        <v>586.20509700000002</v>
      </c>
      <c r="I22" s="61"/>
      <c r="J22" s="63"/>
      <c r="K22" s="63"/>
      <c r="L22" s="65"/>
      <c r="M22" s="22"/>
    </row>
    <row r="23" spans="1:13" ht="15" customHeight="1" x14ac:dyDescent="0.3">
      <c r="A23" s="20">
        <v>8</v>
      </c>
      <c r="B23" s="9" t="s">
        <v>116</v>
      </c>
      <c r="C23" s="9" t="s">
        <v>117</v>
      </c>
      <c r="D23" s="9">
        <v>18609</v>
      </c>
      <c r="E23" s="10">
        <v>400</v>
      </c>
      <c r="F23" s="11">
        <v>153</v>
      </c>
      <c r="G23" s="11">
        <v>5</v>
      </c>
      <c r="H23" s="12">
        <v>553.15309500000001</v>
      </c>
      <c r="I23" s="60">
        <f t="shared" ref="I23:K23" si="12">E23+E24</f>
        <v>772</v>
      </c>
      <c r="J23" s="62">
        <f t="shared" si="12"/>
        <v>341</v>
      </c>
      <c r="K23" s="62">
        <f t="shared" si="12"/>
        <v>13</v>
      </c>
      <c r="L23" s="64">
        <f t="shared" ref="L23" si="13">I23+J23</f>
        <v>1113</v>
      </c>
      <c r="M23" s="22"/>
    </row>
    <row r="24" spans="1:13" ht="15" customHeight="1" x14ac:dyDescent="0.3">
      <c r="A24" s="21"/>
      <c r="B24" s="9" t="s">
        <v>118</v>
      </c>
      <c r="C24" s="9" t="s">
        <v>117</v>
      </c>
      <c r="D24" s="9">
        <v>24450</v>
      </c>
      <c r="E24" s="10">
        <v>372</v>
      </c>
      <c r="F24" s="11">
        <v>188</v>
      </c>
      <c r="G24" s="11">
        <v>8</v>
      </c>
      <c r="H24" s="12">
        <v>560.18809199999998</v>
      </c>
      <c r="I24" s="61"/>
      <c r="J24" s="63"/>
      <c r="K24" s="63"/>
      <c r="L24" s="65"/>
      <c r="M24" s="22"/>
    </row>
    <row r="25" spans="1:13" ht="15" customHeight="1" x14ac:dyDescent="0.3">
      <c r="A25" s="20">
        <v>9</v>
      </c>
      <c r="B25" s="9" t="s">
        <v>119</v>
      </c>
      <c r="C25" s="9" t="s">
        <v>72</v>
      </c>
      <c r="D25" s="9">
        <v>18317</v>
      </c>
      <c r="E25" s="10">
        <v>373</v>
      </c>
      <c r="F25" s="11">
        <v>158</v>
      </c>
      <c r="G25" s="11">
        <v>11</v>
      </c>
      <c r="H25" s="12">
        <v>531.15808900000002</v>
      </c>
      <c r="I25" s="60">
        <f t="shared" ref="I25:K25" si="14">E25+E26</f>
        <v>767</v>
      </c>
      <c r="J25" s="62">
        <f t="shared" si="14"/>
        <v>341</v>
      </c>
      <c r="K25" s="62">
        <f t="shared" si="14"/>
        <v>14</v>
      </c>
      <c r="L25" s="64">
        <f t="shared" ref="L25" si="15">I25+J25</f>
        <v>1108</v>
      </c>
      <c r="M25" s="22"/>
    </row>
    <row r="26" spans="1:13" ht="15" customHeight="1" x14ac:dyDescent="0.3">
      <c r="A26" s="21"/>
      <c r="B26" s="9" t="s">
        <v>87</v>
      </c>
      <c r="C26" s="9" t="s">
        <v>88</v>
      </c>
      <c r="D26" s="9">
        <v>24366</v>
      </c>
      <c r="E26" s="10">
        <v>394</v>
      </c>
      <c r="F26" s="11">
        <v>183</v>
      </c>
      <c r="G26" s="11">
        <v>3</v>
      </c>
      <c r="H26" s="12">
        <v>577.18309699999998</v>
      </c>
      <c r="I26" s="61"/>
      <c r="J26" s="63"/>
      <c r="K26" s="63"/>
      <c r="L26" s="65"/>
      <c r="M26" s="22"/>
    </row>
    <row r="27" spans="1:13" ht="15" customHeight="1" x14ac:dyDescent="0.3">
      <c r="A27" s="20">
        <v>10</v>
      </c>
      <c r="B27" s="9" t="s">
        <v>124</v>
      </c>
      <c r="C27" s="9" t="s">
        <v>125</v>
      </c>
      <c r="D27" s="9">
        <v>9676</v>
      </c>
      <c r="E27" s="10">
        <v>377</v>
      </c>
      <c r="F27" s="11">
        <v>189</v>
      </c>
      <c r="G27" s="11">
        <v>4</v>
      </c>
      <c r="H27" s="12">
        <v>566.18909599999995</v>
      </c>
      <c r="I27" s="60">
        <f t="shared" ref="I27:K27" si="16">E27+E28</f>
        <v>762</v>
      </c>
      <c r="J27" s="62">
        <f t="shared" si="16"/>
        <v>331</v>
      </c>
      <c r="K27" s="62">
        <f t="shared" si="16"/>
        <v>11</v>
      </c>
      <c r="L27" s="64">
        <f t="shared" ref="L27" si="17">I27+J27</f>
        <v>1093</v>
      </c>
      <c r="M27" s="22"/>
    </row>
    <row r="28" spans="1:13" ht="15" customHeight="1" x14ac:dyDescent="0.3">
      <c r="A28" s="21"/>
      <c r="B28" s="9" t="s">
        <v>126</v>
      </c>
      <c r="C28" s="9" t="s">
        <v>72</v>
      </c>
      <c r="D28" s="9">
        <v>15073</v>
      </c>
      <c r="E28" s="10">
        <v>385</v>
      </c>
      <c r="F28" s="11">
        <v>142</v>
      </c>
      <c r="G28" s="11">
        <v>7</v>
      </c>
      <c r="H28" s="12">
        <v>527.14209300000005</v>
      </c>
      <c r="I28" s="61"/>
      <c r="J28" s="63"/>
      <c r="K28" s="63"/>
      <c r="L28" s="65"/>
      <c r="M28" s="22"/>
    </row>
    <row r="29" spans="1:13" ht="15" customHeight="1" x14ac:dyDescent="0.3">
      <c r="A29" s="20">
        <v>11</v>
      </c>
      <c r="B29" s="9" t="s">
        <v>127</v>
      </c>
      <c r="C29" s="9" t="s">
        <v>128</v>
      </c>
      <c r="D29" s="9">
        <v>26912</v>
      </c>
      <c r="E29" s="10">
        <v>358</v>
      </c>
      <c r="F29" s="11">
        <v>194</v>
      </c>
      <c r="G29" s="11">
        <v>3</v>
      </c>
      <c r="H29" s="12">
        <v>552.19409699999994</v>
      </c>
      <c r="I29" s="60">
        <f t="shared" ref="I29:K29" si="18">E29+E30</f>
        <v>728</v>
      </c>
      <c r="J29" s="62">
        <f t="shared" si="18"/>
        <v>359</v>
      </c>
      <c r="K29" s="62">
        <f t="shared" si="18"/>
        <v>7</v>
      </c>
      <c r="L29" s="64">
        <f t="shared" ref="L29" si="19">I29+J29</f>
        <v>1087</v>
      </c>
      <c r="M29" s="22"/>
    </row>
    <row r="30" spans="1:13" ht="15" customHeight="1" x14ac:dyDescent="0.3">
      <c r="A30" s="21"/>
      <c r="B30" s="9" t="s">
        <v>129</v>
      </c>
      <c r="C30" s="9" t="s">
        <v>130</v>
      </c>
      <c r="D30" s="9">
        <v>18624</v>
      </c>
      <c r="E30" s="10">
        <v>370</v>
      </c>
      <c r="F30" s="11">
        <v>165</v>
      </c>
      <c r="G30" s="11">
        <v>4</v>
      </c>
      <c r="H30" s="12">
        <v>535.16509599999995</v>
      </c>
      <c r="I30" s="61"/>
      <c r="J30" s="63"/>
      <c r="K30" s="63"/>
      <c r="L30" s="65"/>
      <c r="M30" s="22"/>
    </row>
    <row r="31" spans="1:13" ht="15" customHeight="1" x14ac:dyDescent="0.3">
      <c r="A31" s="20">
        <v>12</v>
      </c>
      <c r="B31" s="9" t="s">
        <v>139</v>
      </c>
      <c r="C31" s="9" t="s">
        <v>106</v>
      </c>
      <c r="D31" s="9">
        <v>12915</v>
      </c>
      <c r="E31" s="10">
        <v>390</v>
      </c>
      <c r="F31" s="11">
        <v>189</v>
      </c>
      <c r="G31" s="11">
        <v>2</v>
      </c>
      <c r="H31" s="12">
        <v>579.18909799999994</v>
      </c>
      <c r="I31" s="60">
        <f t="shared" ref="I31:K31" si="20">E31+E32</f>
        <v>657</v>
      </c>
      <c r="J31" s="62">
        <f t="shared" si="20"/>
        <v>285</v>
      </c>
      <c r="K31" s="62">
        <f t="shared" si="20"/>
        <v>4</v>
      </c>
      <c r="L31" s="64">
        <f t="shared" ref="L31" si="21">I31+J31</f>
        <v>942</v>
      </c>
      <c r="M31" s="22"/>
    </row>
    <row r="32" spans="1:13" ht="15" customHeight="1" x14ac:dyDescent="0.3">
      <c r="A32" s="21"/>
      <c r="B32" s="9" t="s">
        <v>140</v>
      </c>
      <c r="C32" s="9" t="s">
        <v>106</v>
      </c>
      <c r="D32" s="9">
        <v>15745</v>
      </c>
      <c r="E32" s="10">
        <v>267</v>
      </c>
      <c r="F32" s="11">
        <v>96</v>
      </c>
      <c r="G32" s="11">
        <v>2</v>
      </c>
      <c r="H32" s="12">
        <v>363.09609799999998</v>
      </c>
      <c r="I32" s="61"/>
      <c r="J32" s="63"/>
      <c r="K32" s="63"/>
      <c r="L32" s="65"/>
      <c r="M32" s="22"/>
    </row>
  </sheetData>
  <mergeCells count="48">
    <mergeCell ref="I25:I26"/>
    <mergeCell ref="J25:J26"/>
    <mergeCell ref="K25:K26"/>
    <mergeCell ref="L25:L26"/>
    <mergeCell ref="I31:I32"/>
    <mergeCell ref="J31:J32"/>
    <mergeCell ref="K31:K32"/>
    <mergeCell ref="L31:L32"/>
    <mergeCell ref="I27:I28"/>
    <mergeCell ref="J27:J28"/>
    <mergeCell ref="K27:K28"/>
    <mergeCell ref="L27:L28"/>
    <mergeCell ref="I29:I30"/>
    <mergeCell ref="J29:J30"/>
    <mergeCell ref="K29:K30"/>
    <mergeCell ref="L29:L30"/>
    <mergeCell ref="I21:I22"/>
    <mergeCell ref="J21:J22"/>
    <mergeCell ref="K21:K22"/>
    <mergeCell ref="L21:L22"/>
    <mergeCell ref="I23:I24"/>
    <mergeCell ref="J23:J24"/>
    <mergeCell ref="K23:K24"/>
    <mergeCell ref="L23:L24"/>
    <mergeCell ref="I17:I18"/>
    <mergeCell ref="J17:J18"/>
    <mergeCell ref="K17:K18"/>
    <mergeCell ref="L17:L18"/>
    <mergeCell ref="I19:I20"/>
    <mergeCell ref="J19:J20"/>
    <mergeCell ref="K19:K20"/>
    <mergeCell ref="L19:L20"/>
    <mergeCell ref="I13:I14"/>
    <mergeCell ref="J13:J14"/>
    <mergeCell ref="K13:K14"/>
    <mergeCell ref="L13:L14"/>
    <mergeCell ref="I15:I16"/>
    <mergeCell ref="J15:J16"/>
    <mergeCell ref="K15:K16"/>
    <mergeCell ref="L15:L16"/>
    <mergeCell ref="I9:I10"/>
    <mergeCell ref="J9:J10"/>
    <mergeCell ref="K9:K10"/>
    <mergeCell ref="L9:L10"/>
    <mergeCell ref="I11:I12"/>
    <mergeCell ref="J11:J12"/>
    <mergeCell ref="K11:K12"/>
    <mergeCell ref="L11:L12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Jednotlivci</vt:lpstr>
      <vt:lpstr>Dvojice – muži</vt:lpstr>
      <vt:lpstr>Dvojice – ženy</vt:lpstr>
      <vt:lpstr>Dvojice – smíšené</vt:lpstr>
      <vt:lpstr>'Dvojice – muži'!Oblast_tisku</vt:lpstr>
      <vt:lpstr>'Dvojice – smíšené'!Oblast_tisku</vt:lpstr>
      <vt:lpstr>'Dvojice – ženy'!Oblast_tisku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Petr Streubel</cp:lastModifiedBy>
  <cp:lastPrinted>2024-08-26T20:00:58Z</cp:lastPrinted>
  <dcterms:created xsi:type="dcterms:W3CDTF">2010-12-29T20:25:07Z</dcterms:created>
  <dcterms:modified xsi:type="dcterms:W3CDTF">2025-09-11T07:18:30Z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ca5a4ce0-1293-4a95-93e5-439297c38394</vt:lpwstr>
  </property>
  <property fmtid="{D5CDD505-2E9C-101B-9397-08002B2CF9AE}" pid="3" name="MomentiveEDPClassification">
    <vt:lpwstr>Unclassified</vt:lpwstr>
  </property>
</Properties>
</file>