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620" activeTab="1"/>
  </bookViews>
  <sheets>
    <sheet name="ml. žáci" sheetId="1" r:id="rId1"/>
    <sheet name="st. žáci, dorost, junioři" sheetId="2" r:id="rId2"/>
  </sheets>
  <externalReferences>
    <externalReference r:id="rId5"/>
  </externalReferences>
  <definedNames>
    <definedName name="_xlnm._FilterDatabase" localSheetId="0" hidden="1">'ml. žáci'!$A$4:$P$4</definedName>
    <definedName name="data">'[1]data2'!$C$8:$D$27,'[1]data2'!$G$8:$I$27,'[1]data2'!$K$8:$M$27,'[1]data2'!$O$8:$Q$27,'[1]data2'!$S$8:$U$27</definedName>
  </definedNames>
  <calcPr fullCalcOnLoad="1"/>
</workbook>
</file>

<file path=xl/sharedStrings.xml><?xml version="1.0" encoding="utf-8"?>
<sst xmlns="http://schemas.openxmlformats.org/spreadsheetml/2006/main" count="91" uniqueCount="42">
  <si>
    <t>Dráha č. 1</t>
  </si>
  <si>
    <t>Dráha č. 2</t>
  </si>
  <si>
    <t>Celkem</t>
  </si>
  <si>
    <t>Poř.</t>
  </si>
  <si>
    <t>Oddíl</t>
  </si>
  <si>
    <t>Reg.č.</t>
  </si>
  <si>
    <t>Plné</t>
  </si>
  <si>
    <t>Dor.</t>
  </si>
  <si>
    <t>Ch.</t>
  </si>
  <si>
    <t>Hlavní rozhodčí :</t>
  </si>
  <si>
    <t>Datum konání :</t>
  </si>
  <si>
    <t>Kategorie:</t>
  </si>
  <si>
    <t>Disciplína:</t>
  </si>
  <si>
    <t>Příjmení, jméno</t>
  </si>
  <si>
    <t>SK Solnice</t>
  </si>
  <si>
    <t>Džbánek Denis</t>
  </si>
  <si>
    <t>SKP Hradec Králové</t>
  </si>
  <si>
    <t>24791</t>
  </si>
  <si>
    <t>Memoriál Ondry Lepky</t>
  </si>
  <si>
    <t>Martin Čihák</t>
  </si>
  <si>
    <t>60 HS</t>
  </si>
  <si>
    <t>ml. žáci</t>
  </si>
  <si>
    <t>100 HS</t>
  </si>
  <si>
    <t>st. žáci, dorost, junioři</t>
  </si>
  <si>
    <t>TJ START RK</t>
  </si>
  <si>
    <t>Pilc Tomáš</t>
  </si>
  <si>
    <t>Kozel Tobiáš</t>
  </si>
  <si>
    <t>Šindlerová Evelína</t>
  </si>
  <si>
    <t>Šindlerová Violeta</t>
  </si>
  <si>
    <t>Řyšavý Dan</t>
  </si>
  <si>
    <t>Kouřim Filip</t>
  </si>
  <si>
    <t>Luščák Daniel</t>
  </si>
  <si>
    <t>Kozel Martin</t>
  </si>
  <si>
    <t>Bezdíček Jonáš</t>
  </si>
  <si>
    <t>Dusbaba Přemysl</t>
  </si>
  <si>
    <t>Weisz Patrik</t>
  </si>
  <si>
    <t>Košina Martin</t>
  </si>
  <si>
    <t>Kodytek Jan</t>
  </si>
  <si>
    <t>Zuzánek Jakub</t>
  </si>
  <si>
    <t>Koráb Ondřej</t>
  </si>
  <si>
    <t>Voglová Nikola</t>
  </si>
  <si>
    <t>Klíma Roman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</si>
</sst>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63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imes New Roman"/>
      <family val="1"/>
    </font>
    <font>
      <b/>
      <sz val="18"/>
      <color indexed="10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7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double"/>
    </border>
    <border>
      <left style="hair"/>
      <right style="double"/>
      <top/>
      <bottom style="hair"/>
    </border>
    <border>
      <left/>
      <right/>
      <top style="double"/>
      <bottom/>
    </border>
    <border>
      <left/>
      <right/>
      <top/>
      <bottom style="double"/>
    </border>
    <border>
      <left/>
      <right style="double"/>
      <top style="double"/>
      <bottom/>
    </border>
    <border>
      <left style="double"/>
      <right/>
      <top style="double"/>
      <bottom/>
    </border>
    <border>
      <left style="double"/>
      <right/>
      <top/>
      <bottom style="double"/>
    </border>
    <border>
      <left style="thin"/>
      <right style="hair"/>
      <top style="double"/>
      <bottom/>
    </border>
    <border>
      <left style="thin"/>
      <right style="hair"/>
      <top/>
      <bottom style="double"/>
    </border>
    <border>
      <left style="hair"/>
      <right style="hair"/>
      <top style="double"/>
      <bottom/>
    </border>
    <border>
      <left style="hair"/>
      <right style="hair"/>
      <top/>
      <bottom style="double"/>
    </border>
    <border>
      <left style="hair"/>
      <right style="thin"/>
      <top style="double"/>
      <bottom/>
    </border>
    <border>
      <left style="hair"/>
      <right style="thin"/>
      <top/>
      <bottom style="double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7" fillId="45" borderId="0" applyNumberFormat="0" applyBorder="0" applyAlignment="0" applyProtection="0"/>
    <xf numFmtId="0" fontId="48" fillId="46" borderId="1" applyNumberFormat="0" applyAlignment="0" applyProtection="0"/>
    <xf numFmtId="0" fontId="3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47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48" borderId="6" applyNumberFormat="0" applyAlignment="0" applyProtection="0"/>
    <xf numFmtId="0" fontId="5" fillId="8" borderId="0" applyNumberFormat="0" applyBorder="0" applyAlignment="0" applyProtection="0"/>
    <xf numFmtId="0" fontId="55" fillId="49" borderId="1" applyNumberFormat="0" applyAlignment="0" applyProtection="0"/>
    <xf numFmtId="0" fontId="6" fillId="50" borderId="7" applyNumberFormat="0" applyAlignment="0" applyProtection="0"/>
    <xf numFmtId="0" fontId="56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11" fillId="18" borderId="0" applyNumberFormat="0" applyBorder="0" applyAlignment="0" applyProtection="0"/>
    <xf numFmtId="0" fontId="12" fillId="0" borderId="0">
      <alignment/>
      <protection/>
    </xf>
    <xf numFmtId="0" fontId="0" fillId="52" borderId="12" applyNumberFormat="0" applyFont="0" applyAlignment="0" applyProtection="0"/>
    <xf numFmtId="0" fontId="58" fillId="46" borderId="13" applyNumberFormat="0" applyAlignment="0" applyProtection="0"/>
    <xf numFmtId="9" fontId="0" fillId="0" borderId="0" applyFont="0" applyFill="0" applyBorder="0" applyAlignment="0" applyProtection="0"/>
    <xf numFmtId="0" fontId="0" fillId="5" borderId="14" applyNumberFormat="0" applyFont="0" applyAlignment="0" applyProtection="0"/>
    <xf numFmtId="0" fontId="13" fillId="0" borderId="15" applyNumberFormat="0" applyFill="0" applyAlignment="0" applyProtection="0"/>
    <xf numFmtId="0" fontId="14" fillId="7" borderId="0" applyNumberFormat="0" applyBorder="0" applyAlignment="0" applyProtection="0"/>
    <xf numFmtId="0" fontId="5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6" applyNumberFormat="0" applyFill="0" applyAlignment="0" applyProtection="0"/>
    <xf numFmtId="0" fontId="16" fillId="3" borderId="17" applyNumberFormat="0" applyAlignment="0" applyProtection="0"/>
    <xf numFmtId="0" fontId="17" fillId="17" borderId="17" applyNumberFormat="0" applyAlignment="0" applyProtection="0"/>
    <xf numFmtId="0" fontId="18" fillId="17" borderId="18" applyNumberFormat="0" applyAlignment="0" applyProtection="0"/>
    <xf numFmtId="0" fontId="1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55" borderId="0" applyNumberFormat="0" applyBorder="0" applyAlignment="0" applyProtection="0"/>
  </cellStyleXfs>
  <cellXfs count="68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49" fontId="33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49" fontId="34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4" fontId="35" fillId="0" borderId="0" xfId="0" applyNumberFormat="1" applyFont="1" applyAlignment="1">
      <alignment horizontal="left"/>
    </xf>
    <xf numFmtId="49" fontId="35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3" fillId="14" borderId="21" xfId="0" applyFont="1" applyFill="1" applyBorder="1" applyAlignment="1">
      <alignment horizontal="center"/>
    </xf>
    <xf numFmtId="0" fontId="23" fillId="14" borderId="22" xfId="0" applyFont="1" applyFill="1" applyBorder="1" applyAlignment="1">
      <alignment horizontal="center"/>
    </xf>
    <xf numFmtId="0" fontId="26" fillId="14" borderId="23" xfId="0" applyFont="1" applyFill="1" applyBorder="1" applyAlignment="1">
      <alignment horizontal="center"/>
    </xf>
    <xf numFmtId="0" fontId="36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37" fillId="0" borderId="24" xfId="0" applyFont="1" applyFill="1" applyBorder="1" applyAlignment="1" applyProtection="1">
      <alignment/>
      <protection locked="0"/>
    </xf>
    <xf numFmtId="0" fontId="37" fillId="0" borderId="25" xfId="0" applyFont="1" applyFill="1" applyBorder="1" applyAlignment="1" applyProtection="1">
      <alignment/>
      <protection locked="0"/>
    </xf>
    <xf numFmtId="0" fontId="37" fillId="0" borderId="25" xfId="0" applyFont="1" applyFill="1" applyBorder="1" applyAlignment="1" applyProtection="1">
      <alignment horizontal="center"/>
      <protection locked="0"/>
    </xf>
    <xf numFmtId="0" fontId="38" fillId="56" borderId="26" xfId="0" applyFont="1" applyFill="1" applyBorder="1" applyAlignment="1">
      <alignment horizontal="center"/>
    </xf>
    <xf numFmtId="0" fontId="38" fillId="0" borderId="27" xfId="0" applyFont="1" applyBorder="1" applyAlignment="1">
      <alignment/>
    </xf>
    <xf numFmtId="0" fontId="38" fillId="0" borderId="28" xfId="0" applyFont="1" applyBorder="1" applyAlignment="1">
      <alignment/>
    </xf>
    <xf numFmtId="0" fontId="38" fillId="0" borderId="21" xfId="0" applyFont="1" applyBorder="1" applyAlignment="1">
      <alignment/>
    </xf>
    <xf numFmtId="0" fontId="37" fillId="0" borderId="29" xfId="0" applyFont="1" applyBorder="1" applyAlignment="1">
      <alignment/>
    </xf>
    <xf numFmtId="49" fontId="37" fillId="0" borderId="30" xfId="0" applyNumberFormat="1" applyFont="1" applyBorder="1" applyAlignment="1">
      <alignment horizontal="center"/>
    </xf>
    <xf numFmtId="0" fontId="37" fillId="0" borderId="31" xfId="0" applyFont="1" applyBorder="1" applyAlignment="1">
      <alignment/>
    </xf>
    <xf numFmtId="49" fontId="37" fillId="0" borderId="32" xfId="0" applyNumberFormat="1" applyFont="1" applyBorder="1" applyAlignment="1">
      <alignment horizontal="center"/>
    </xf>
    <xf numFmtId="0" fontId="37" fillId="0" borderId="22" xfId="0" applyFont="1" applyBorder="1" applyAlignment="1">
      <alignment/>
    </xf>
    <xf numFmtId="49" fontId="37" fillId="0" borderId="23" xfId="0" applyNumberFormat="1" applyFont="1" applyBorder="1" applyAlignment="1">
      <alignment horizontal="center"/>
    </xf>
    <xf numFmtId="49" fontId="34" fillId="0" borderId="0" xfId="0" applyNumberFormat="1" applyFont="1" applyAlignment="1">
      <alignment/>
    </xf>
    <xf numFmtId="0" fontId="36" fillId="0" borderId="0" xfId="0" applyFont="1" applyAlignment="1">
      <alignment/>
    </xf>
    <xf numFmtId="0" fontId="26" fillId="14" borderId="33" xfId="0" applyFont="1" applyFill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9" fillId="14" borderId="34" xfId="0" applyFont="1" applyFill="1" applyBorder="1" applyAlignment="1">
      <alignment horizontal="center"/>
    </xf>
    <xf numFmtId="0" fontId="22" fillId="0" borderId="35" xfId="0" applyFont="1" applyBorder="1" applyAlignment="1">
      <alignment horizontal="center" vertical="center"/>
    </xf>
    <xf numFmtId="0" fontId="29" fillId="0" borderId="35" xfId="0" applyFont="1" applyBorder="1" applyAlignment="1">
      <alignment/>
    </xf>
    <xf numFmtId="0" fontId="30" fillId="0" borderId="35" xfId="0" applyFont="1" applyBorder="1" applyAlignment="1">
      <alignment/>
    </xf>
    <xf numFmtId="49" fontId="30" fillId="0" borderId="35" xfId="0" applyNumberFormat="1" applyFont="1" applyBorder="1" applyAlignment="1">
      <alignment horizontal="center"/>
    </xf>
    <xf numFmtId="0" fontId="31" fillId="0" borderId="35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49" fontId="34" fillId="0" borderId="36" xfId="0" applyNumberFormat="1" applyFont="1" applyBorder="1" applyAlignment="1">
      <alignment horizontal="center"/>
    </xf>
    <xf numFmtId="49" fontId="62" fillId="0" borderId="36" xfId="0" applyNumberFormat="1" applyFont="1" applyBorder="1" applyAlignment="1">
      <alignment horizontal="right"/>
    </xf>
    <xf numFmtId="0" fontId="34" fillId="14" borderId="35" xfId="0" applyFont="1" applyFill="1" applyBorder="1" applyAlignment="1">
      <alignment horizontal="center"/>
    </xf>
    <xf numFmtId="0" fontId="34" fillId="14" borderId="37" xfId="0" applyFont="1" applyFill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34" fillId="14" borderId="27" xfId="0" applyFont="1" applyFill="1" applyBorder="1" applyAlignment="1">
      <alignment horizontal="center"/>
    </xf>
    <xf numFmtId="0" fontId="34" fillId="14" borderId="29" xfId="0" applyFont="1" applyFill="1" applyBorder="1" applyAlignment="1">
      <alignment horizontal="center"/>
    </xf>
    <xf numFmtId="0" fontId="34" fillId="14" borderId="30" xfId="0" applyFont="1" applyFill="1" applyBorder="1" applyAlignment="1">
      <alignment horizontal="center"/>
    </xf>
    <xf numFmtId="0" fontId="23" fillId="14" borderId="38" xfId="0" applyFont="1" applyFill="1" applyBorder="1" applyAlignment="1">
      <alignment horizontal="center" vertical="center" wrapText="1"/>
    </xf>
    <xf numFmtId="0" fontId="23" fillId="14" borderId="39" xfId="0" applyFont="1" applyFill="1" applyBorder="1" applyAlignment="1">
      <alignment horizontal="center" vertical="center" wrapText="1"/>
    </xf>
    <xf numFmtId="0" fontId="24" fillId="14" borderId="40" xfId="0" applyFont="1" applyFill="1" applyBorder="1" applyAlignment="1">
      <alignment horizontal="center" vertical="center" wrapText="1"/>
    </xf>
    <xf numFmtId="0" fontId="24" fillId="14" borderId="41" xfId="0" applyFont="1" applyFill="1" applyBorder="1" applyAlignment="1">
      <alignment horizontal="center" vertical="center" wrapText="1"/>
    </xf>
    <xf numFmtId="0" fontId="24" fillId="14" borderId="42" xfId="0" applyFont="1" applyFill="1" applyBorder="1" applyAlignment="1">
      <alignment horizontal="center" vertical="center" wrapText="1"/>
    </xf>
    <xf numFmtId="0" fontId="24" fillId="14" borderId="43" xfId="0" applyFont="1" applyFill="1" applyBorder="1" applyAlignment="1">
      <alignment horizontal="center" vertical="center" wrapText="1"/>
    </xf>
    <xf numFmtId="49" fontId="24" fillId="14" borderId="44" xfId="0" applyNumberFormat="1" applyFont="1" applyFill="1" applyBorder="1" applyAlignment="1">
      <alignment horizontal="center" vertical="center"/>
    </xf>
    <xf numFmtId="49" fontId="24" fillId="14" borderId="45" xfId="0" applyNumberFormat="1" applyFont="1" applyFill="1" applyBorder="1" applyAlignment="1">
      <alignment horizontal="center" vertical="center"/>
    </xf>
    <xf numFmtId="0" fontId="34" fillId="0" borderId="36" xfId="0" applyFont="1" applyBorder="1" applyAlignment="1">
      <alignment horizontal="center"/>
    </xf>
  </cellXfs>
  <cellStyles count="10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 1" xfId="33"/>
    <cellStyle name="40 % – Zvýraznění 2" xfId="34"/>
    <cellStyle name="40 % – Zvýraznění 3" xfId="35"/>
    <cellStyle name="40 % – Zvýraznění 4" xfId="36"/>
    <cellStyle name="40 % – Zvýraznění 5" xfId="37"/>
    <cellStyle name="40 % – Zvýraznění 6" xfId="38"/>
    <cellStyle name="40 % – Zvýraznění1" xfId="39"/>
    <cellStyle name="40 % – Zvýraznění2" xfId="40"/>
    <cellStyle name="40 % – Zvýraznění3" xfId="41"/>
    <cellStyle name="40 % – Zvýraznění4" xfId="42"/>
    <cellStyle name="40 % – Zvýraznění5" xfId="43"/>
    <cellStyle name="40 % – Zvýraznění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 1" xfId="51"/>
    <cellStyle name="60 % – Zvýraznění 2" xfId="52"/>
    <cellStyle name="60 % – Zvýraznění 3" xfId="53"/>
    <cellStyle name="60 % – Zvýraznění 4" xfId="54"/>
    <cellStyle name="60 % – Zvýraznění 5" xfId="55"/>
    <cellStyle name="60 % – Zvýraznění 6" xfId="56"/>
    <cellStyle name="60 % – Zvýraznění1" xfId="57"/>
    <cellStyle name="60 % – Zvýraznění2" xfId="58"/>
    <cellStyle name="60 % – Zvýraznění3" xfId="59"/>
    <cellStyle name="60 % – Zvýraznění4" xfId="60"/>
    <cellStyle name="60 % – Zvýraznění5" xfId="61"/>
    <cellStyle name="60 % – Zvýraznění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omma" xfId="78"/>
    <cellStyle name="Comma [0]" xfId="79"/>
    <cellStyle name="Currency" xfId="80"/>
    <cellStyle name="Currency [0]" xfId="81"/>
    <cellStyle name="Explanatory Text" xfId="82"/>
    <cellStyle name="Good" xfId="83"/>
    <cellStyle name="Heading 1" xfId="84"/>
    <cellStyle name="Heading 2" xfId="85"/>
    <cellStyle name="Heading 3" xfId="86"/>
    <cellStyle name="Heading 4" xfId="87"/>
    <cellStyle name="Hypertextový odkaz 2" xfId="88"/>
    <cellStyle name="Check Cell" xfId="89"/>
    <cellStyle name="Chybně" xfId="90"/>
    <cellStyle name="Input" xfId="91"/>
    <cellStyle name="Kontrolní buňka" xfId="92"/>
    <cellStyle name="Linked Cell" xfId="93"/>
    <cellStyle name="Nadpis 1" xfId="94"/>
    <cellStyle name="Nadpis 2" xfId="95"/>
    <cellStyle name="Nadpis 3" xfId="96"/>
    <cellStyle name="Nadpis 4" xfId="97"/>
    <cellStyle name="Název" xfId="98"/>
    <cellStyle name="Neutral" xfId="99"/>
    <cellStyle name="Neutrální" xfId="100"/>
    <cellStyle name="normální 2" xfId="101"/>
    <cellStyle name="Note" xfId="102"/>
    <cellStyle name="Output" xfId="103"/>
    <cellStyle name="Percent" xfId="104"/>
    <cellStyle name="Poznámka" xfId="105"/>
    <cellStyle name="Propojená buňka" xfId="106"/>
    <cellStyle name="Správně" xfId="107"/>
    <cellStyle name="Špatně" xfId="108"/>
    <cellStyle name="Text upozornění" xfId="109"/>
    <cellStyle name="Title" xfId="110"/>
    <cellStyle name="Total" xfId="111"/>
    <cellStyle name="Vstup" xfId="112"/>
    <cellStyle name="Výpočet" xfId="113"/>
    <cellStyle name="Výstup" xfId="114"/>
    <cellStyle name="Vysvětlující text" xfId="115"/>
    <cellStyle name="Warning Text" xfId="116"/>
    <cellStyle name="Zvýraznění 1" xfId="117"/>
    <cellStyle name="Zvýraznění 2" xfId="118"/>
    <cellStyle name="Zvýraznění 3" xfId="119"/>
    <cellStyle name="Zvýraznění 4" xfId="120"/>
    <cellStyle name="Zvýraznění 5" xfId="121"/>
    <cellStyle name="Zvýraznění 6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Jarek\Dokumenty\Ku&#382;elky\2013-14\Kraje\2014_kraj_seniori_hor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1"/>
      <sheetName val="data2"/>
      <sheetName val="table Egrt"/>
      <sheetName val="List2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zoomScale="120" zoomScaleNormal="120" zoomScalePageLayoutView="0" workbookViewId="0" topLeftCell="A1">
      <selection activeCell="R18" sqref="R18"/>
    </sheetView>
  </sheetViews>
  <sheetFormatPr defaultColWidth="9.00390625" defaultRowHeight="15.75"/>
  <cols>
    <col min="1" max="1" width="3.625" style="1" customWidth="1"/>
    <col min="2" max="2" width="13.25390625" style="2" customWidth="1"/>
    <col min="3" max="3" width="15.75390625" style="0" customWidth="1"/>
    <col min="4" max="4" width="4.875" style="3" hidden="1" customWidth="1"/>
    <col min="5" max="5" width="3.75390625" style="4" customWidth="1"/>
    <col min="6" max="6" width="4.125" style="4" customWidth="1"/>
    <col min="7" max="7" width="3.25390625" style="4" customWidth="1"/>
    <col min="8" max="8" width="3.25390625" style="14" customWidth="1"/>
    <col min="9" max="9" width="3.75390625" style="4" customWidth="1"/>
    <col min="10" max="10" width="3.00390625" style="4" customWidth="1"/>
    <col min="11" max="11" width="3.625" style="4" customWidth="1"/>
    <col min="12" max="12" width="4.875" style="14" bestFit="1" customWidth="1"/>
    <col min="13" max="13" width="8.25390625" style="4" bestFit="1" customWidth="1"/>
    <col min="14" max="14" width="8.125" style="4" bestFit="1" customWidth="1"/>
    <col min="15" max="15" width="7.875" style="4" bestFit="1" customWidth="1"/>
    <col min="16" max="16" width="8.625" style="14" bestFit="1" customWidth="1"/>
  </cols>
  <sheetData>
    <row r="1" spans="1:16" ht="39.75" customHeight="1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15.75" thickBot="1">
      <c r="B2" s="24" t="s">
        <v>11</v>
      </c>
      <c r="C2" s="25" t="s">
        <v>21</v>
      </c>
      <c r="D2" s="39"/>
      <c r="E2" s="52" t="s">
        <v>12</v>
      </c>
      <c r="F2" s="52"/>
      <c r="G2" s="52"/>
      <c r="H2" s="51" t="s">
        <v>20</v>
      </c>
      <c r="I2" s="51"/>
      <c r="J2" s="51"/>
      <c r="K2" s="40"/>
      <c r="L2" s="40"/>
      <c r="M2" s="67"/>
      <c r="N2" s="67"/>
      <c r="O2" s="67"/>
      <c r="P2" s="67"/>
    </row>
    <row r="3" spans="1:16" ht="15.75" thickTop="1">
      <c r="A3" s="59" t="s">
        <v>3</v>
      </c>
      <c r="B3" s="61" t="s">
        <v>13</v>
      </c>
      <c r="C3" s="63" t="s">
        <v>4</v>
      </c>
      <c r="D3" s="65" t="s">
        <v>5</v>
      </c>
      <c r="E3" s="56" t="s">
        <v>0</v>
      </c>
      <c r="F3" s="57"/>
      <c r="G3" s="57"/>
      <c r="H3" s="58"/>
      <c r="I3" s="56" t="s">
        <v>1</v>
      </c>
      <c r="J3" s="57"/>
      <c r="K3" s="57"/>
      <c r="L3" s="58"/>
      <c r="M3" s="53" t="s">
        <v>2</v>
      </c>
      <c r="N3" s="53"/>
      <c r="O3" s="53"/>
      <c r="P3" s="54"/>
    </row>
    <row r="4" spans="1:16" s="5" customFormat="1" ht="13.5" thickBot="1">
      <c r="A4" s="60"/>
      <c r="B4" s="62"/>
      <c r="C4" s="64"/>
      <c r="D4" s="66"/>
      <c r="E4" s="21" t="s">
        <v>6</v>
      </c>
      <c r="F4" s="22" t="s">
        <v>7</v>
      </c>
      <c r="G4" s="22" t="s">
        <v>8</v>
      </c>
      <c r="H4" s="23" t="s">
        <v>2</v>
      </c>
      <c r="I4" s="21" t="s">
        <v>6</v>
      </c>
      <c r="J4" s="22" t="s">
        <v>7</v>
      </c>
      <c r="K4" s="22" t="s">
        <v>8</v>
      </c>
      <c r="L4" s="23" t="s">
        <v>2</v>
      </c>
      <c r="M4" s="21" t="s">
        <v>6</v>
      </c>
      <c r="N4" s="22" t="s">
        <v>7</v>
      </c>
      <c r="O4" s="22" t="s">
        <v>8</v>
      </c>
      <c r="P4" s="41" t="s">
        <v>2</v>
      </c>
    </row>
    <row r="5" spans="1:16" ht="15.75" thickTop="1">
      <c r="A5" s="19">
        <v>3</v>
      </c>
      <c r="B5" s="30" t="s">
        <v>36</v>
      </c>
      <c r="C5" s="33" t="s">
        <v>24</v>
      </c>
      <c r="D5" s="34"/>
      <c r="E5" s="26">
        <v>70</v>
      </c>
      <c r="F5" s="27">
        <v>37</v>
      </c>
      <c r="G5" s="28">
        <v>2</v>
      </c>
      <c r="H5" s="29">
        <f>SUM(E5:F5)</f>
        <v>107</v>
      </c>
      <c r="I5" s="26">
        <v>77</v>
      </c>
      <c r="J5" s="27">
        <v>38</v>
      </c>
      <c r="K5" s="28">
        <v>1</v>
      </c>
      <c r="L5" s="29">
        <f>I5+J5</f>
        <v>115</v>
      </c>
      <c r="M5" s="42">
        <f aca="true" t="shared" si="0" ref="M5:P7">E5+I5</f>
        <v>147</v>
      </c>
      <c r="N5" s="43">
        <f t="shared" si="0"/>
        <v>75</v>
      </c>
      <c r="O5" s="43">
        <f t="shared" si="0"/>
        <v>3</v>
      </c>
      <c r="P5" s="44">
        <f t="shared" si="0"/>
        <v>222</v>
      </c>
    </row>
    <row r="6" spans="1:16" ht="15">
      <c r="A6" s="20">
        <v>2</v>
      </c>
      <c r="B6" s="31" t="s">
        <v>35</v>
      </c>
      <c r="C6" s="35" t="s">
        <v>24</v>
      </c>
      <c r="D6" s="36"/>
      <c r="E6" s="26">
        <v>63</v>
      </c>
      <c r="F6" s="27">
        <v>36</v>
      </c>
      <c r="G6" s="28">
        <v>4</v>
      </c>
      <c r="H6" s="29">
        <f>SUM(E6:F6)</f>
        <v>99</v>
      </c>
      <c r="I6" s="26">
        <v>43</v>
      </c>
      <c r="J6" s="27">
        <v>44</v>
      </c>
      <c r="K6" s="28">
        <v>2</v>
      </c>
      <c r="L6" s="29">
        <f>I6+J6</f>
        <v>87</v>
      </c>
      <c r="M6" s="42">
        <f t="shared" si="0"/>
        <v>106</v>
      </c>
      <c r="N6" s="43">
        <f t="shared" si="0"/>
        <v>80</v>
      </c>
      <c r="O6" s="43">
        <f t="shared" si="0"/>
        <v>6</v>
      </c>
      <c r="P6" s="44">
        <f t="shared" si="0"/>
        <v>186</v>
      </c>
    </row>
    <row r="7" spans="1:16" ht="15">
      <c r="A7" s="50">
        <v>1</v>
      </c>
      <c r="B7" s="31" t="s">
        <v>34</v>
      </c>
      <c r="C7" s="35" t="s">
        <v>14</v>
      </c>
      <c r="D7" s="36"/>
      <c r="E7" s="26">
        <v>57</v>
      </c>
      <c r="F7" s="27">
        <v>41</v>
      </c>
      <c r="G7" s="28">
        <v>3</v>
      </c>
      <c r="H7" s="29">
        <f>SUM(E7:F7)</f>
        <v>98</v>
      </c>
      <c r="I7" s="26">
        <v>47</v>
      </c>
      <c r="J7" s="27">
        <v>32</v>
      </c>
      <c r="K7" s="28">
        <v>7</v>
      </c>
      <c r="L7" s="29">
        <f>I7+J7</f>
        <v>79</v>
      </c>
      <c r="M7" s="42">
        <f t="shared" si="0"/>
        <v>104</v>
      </c>
      <c r="N7" s="43">
        <f t="shared" si="0"/>
        <v>73</v>
      </c>
      <c r="O7" s="43">
        <f t="shared" si="0"/>
        <v>10</v>
      </c>
      <c r="P7" s="44">
        <f t="shared" si="0"/>
        <v>177</v>
      </c>
    </row>
    <row r="8" spans="1:16" ht="15">
      <c r="A8" s="20">
        <v>4</v>
      </c>
      <c r="B8" s="31"/>
      <c r="C8" s="35"/>
      <c r="D8" s="36"/>
      <c r="E8" s="26"/>
      <c r="F8" s="27"/>
      <c r="G8" s="28"/>
      <c r="H8" s="29">
        <f>SUM(E8:F8)</f>
        <v>0</v>
      </c>
      <c r="I8" s="26"/>
      <c r="J8" s="27"/>
      <c r="K8" s="28"/>
      <c r="L8" s="29">
        <f>I8+J8</f>
        <v>0</v>
      </c>
      <c r="M8" s="42">
        <f>E8+I8</f>
        <v>0</v>
      </c>
      <c r="N8" s="43">
        <f>F8+J8</f>
        <v>0</v>
      </c>
      <c r="O8" s="43">
        <f>G8+K8</f>
        <v>0</v>
      </c>
      <c r="P8" s="44">
        <f>H8+L8</f>
        <v>0</v>
      </c>
    </row>
    <row r="9" spans="1:16" ht="15">
      <c r="A9" s="20">
        <v>5</v>
      </c>
      <c r="B9" s="31"/>
      <c r="C9" s="35"/>
      <c r="D9" s="36"/>
      <c r="E9" s="26"/>
      <c r="F9" s="27"/>
      <c r="G9" s="28"/>
      <c r="H9" s="29">
        <f>SUM(E9:F9)</f>
        <v>0</v>
      </c>
      <c r="I9" s="26"/>
      <c r="J9" s="27"/>
      <c r="K9" s="28"/>
      <c r="L9" s="29">
        <f>I9+J9</f>
        <v>0</v>
      </c>
      <c r="M9" s="42">
        <f>E9+I9</f>
        <v>0</v>
      </c>
      <c r="N9" s="43">
        <f>F9+J9</f>
        <v>0</v>
      </c>
      <c r="O9" s="43">
        <f>G9+K9</f>
        <v>0</v>
      </c>
      <c r="P9" s="44">
        <f>H9+L9</f>
        <v>0</v>
      </c>
    </row>
    <row r="10" spans="1:16" ht="15">
      <c r="A10" s="20">
        <v>6</v>
      </c>
      <c r="B10" s="31"/>
      <c r="C10" s="35"/>
      <c r="D10" s="36" t="s">
        <v>17</v>
      </c>
      <c r="E10" s="26"/>
      <c r="F10" s="27"/>
      <c r="G10" s="28"/>
      <c r="H10" s="29">
        <f>SUM(E10:F10)</f>
        <v>0</v>
      </c>
      <c r="I10" s="26"/>
      <c r="J10" s="27"/>
      <c r="K10" s="28"/>
      <c r="L10" s="29">
        <f>I10+J10</f>
        <v>0</v>
      </c>
      <c r="M10" s="42">
        <f>E10+I10</f>
        <v>0</v>
      </c>
      <c r="N10" s="43">
        <f>F10+J10</f>
        <v>0</v>
      </c>
      <c r="O10" s="43">
        <f>G10+K10</f>
        <v>0</v>
      </c>
      <c r="P10" s="44">
        <f>H10+L10</f>
        <v>0</v>
      </c>
    </row>
    <row r="11" spans="1:16" ht="15">
      <c r="A11" s="20">
        <v>7</v>
      </c>
      <c r="B11" s="31"/>
      <c r="C11" s="35"/>
      <c r="D11" s="36"/>
      <c r="E11" s="26"/>
      <c r="F11" s="27"/>
      <c r="G11" s="28"/>
      <c r="H11" s="29">
        <f>SUM(E11:F11)</f>
        <v>0</v>
      </c>
      <c r="I11" s="26"/>
      <c r="J11" s="27"/>
      <c r="K11" s="28"/>
      <c r="L11" s="29">
        <f>I11+J11</f>
        <v>0</v>
      </c>
      <c r="M11" s="42">
        <f>E11+I11</f>
        <v>0</v>
      </c>
      <c r="N11" s="43">
        <f>F11+J11</f>
        <v>0</v>
      </c>
      <c r="O11" s="43">
        <f>G11+K11</f>
        <v>0</v>
      </c>
      <c r="P11" s="44">
        <f>H11+L11</f>
        <v>0</v>
      </c>
    </row>
    <row r="12" spans="1:16" ht="15.75" thickBot="1">
      <c r="A12" s="20">
        <v>8</v>
      </c>
      <c r="B12" s="31"/>
      <c r="C12" s="35"/>
      <c r="D12" s="36"/>
      <c r="E12" s="26"/>
      <c r="F12" s="27"/>
      <c r="G12" s="28"/>
      <c r="H12" s="29">
        <f>SUM(E12:F12)</f>
        <v>0</v>
      </c>
      <c r="I12" s="26"/>
      <c r="J12" s="27"/>
      <c r="K12" s="28"/>
      <c r="L12" s="29">
        <f>I12+J12</f>
        <v>0</v>
      </c>
      <c r="M12" s="42">
        <f>E12+I12</f>
        <v>0</v>
      </c>
      <c r="N12" s="43">
        <f>F12+J12</f>
        <v>0</v>
      </c>
      <c r="O12" s="43">
        <f>G12+K12</f>
        <v>0</v>
      </c>
      <c r="P12" s="44">
        <f>H12+L12</f>
        <v>0</v>
      </c>
    </row>
    <row r="13" spans="1:16" ht="15.75" thickTop="1">
      <c r="A13" s="45"/>
      <c r="B13" s="46"/>
      <c r="C13" s="47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</row>
    <row r="14" spans="1:16" s="11" customFormat="1" ht="13.5">
      <c r="A14" s="8"/>
      <c r="B14" s="18" t="s">
        <v>9</v>
      </c>
      <c r="C14" s="9" t="s">
        <v>19</v>
      </c>
      <c r="D14" s="10"/>
      <c r="E14" s="7"/>
      <c r="F14" s="7"/>
      <c r="G14" s="7"/>
      <c r="H14" s="6"/>
      <c r="I14" s="7"/>
      <c r="J14" s="7"/>
      <c r="K14" s="7"/>
      <c r="L14" s="6"/>
      <c r="M14" s="7"/>
      <c r="N14" s="7"/>
      <c r="O14" s="7"/>
      <c r="P14" s="6"/>
    </row>
    <row r="15" spans="2:4" ht="9.75" customHeight="1">
      <c r="B15" s="12"/>
      <c r="C15" s="12"/>
      <c r="D15" s="13"/>
    </row>
    <row r="16" spans="2:4" ht="15">
      <c r="B16" s="18" t="s">
        <v>10</v>
      </c>
      <c r="C16" s="15">
        <v>44913</v>
      </c>
      <c r="D16" s="16"/>
    </row>
    <row r="17" spans="2:4" ht="9" customHeight="1">
      <c r="B17" s="12"/>
      <c r="C17" s="17"/>
      <c r="D17" s="16"/>
    </row>
    <row r="18" spans="2:4" ht="15">
      <c r="B18" s="9"/>
      <c r="C18" s="17"/>
      <c r="D18" s="16"/>
    </row>
    <row r="19" spans="3:4" ht="15">
      <c r="C19" s="17"/>
      <c r="D19" s="16"/>
    </row>
  </sheetData>
  <sheetProtection/>
  <autoFilter ref="A4:P4">
    <sortState ref="A5:P19">
      <sortCondition descending="1" sortBy="value" ref="P5:P19"/>
    </sortState>
  </autoFilter>
  <mergeCells count="11">
    <mergeCell ref="M2:P2"/>
    <mergeCell ref="H2:J2"/>
    <mergeCell ref="E2:G2"/>
    <mergeCell ref="M3:P3"/>
    <mergeCell ref="A1:P1"/>
    <mergeCell ref="E3:H3"/>
    <mergeCell ref="I3:L3"/>
    <mergeCell ref="A3:A4"/>
    <mergeCell ref="B3:B4"/>
    <mergeCell ref="C3:C4"/>
    <mergeCell ref="D3:D4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="110" zoomScaleNormal="110" zoomScalePageLayoutView="0" workbookViewId="0" topLeftCell="A1">
      <selection activeCell="B20" sqref="B20"/>
    </sheetView>
  </sheetViews>
  <sheetFormatPr defaultColWidth="9.00390625" defaultRowHeight="15.75"/>
  <cols>
    <col min="1" max="1" width="3.625" style="1" customWidth="1"/>
    <col min="2" max="2" width="20.625" style="2" customWidth="1"/>
    <col min="3" max="3" width="20.625" style="0" customWidth="1"/>
    <col min="4" max="4" width="6.375" style="3" customWidth="1"/>
    <col min="5" max="6" width="4.25390625" style="4" customWidth="1"/>
    <col min="7" max="7" width="3.50390625" style="4" bestFit="1" customWidth="1"/>
    <col min="8" max="8" width="4.875" style="14" bestFit="1" customWidth="1"/>
    <col min="9" max="10" width="4.25390625" style="4" bestFit="1" customWidth="1"/>
    <col min="11" max="11" width="3.50390625" style="4" bestFit="1" customWidth="1"/>
    <col min="12" max="12" width="4.875" style="14" bestFit="1" customWidth="1"/>
    <col min="13" max="13" width="10.375" style="4" customWidth="1"/>
    <col min="14" max="14" width="7.75390625" style="4" customWidth="1"/>
    <col min="15" max="15" width="7.25390625" style="4" customWidth="1"/>
    <col min="16" max="16" width="8.25390625" style="14" customWidth="1"/>
    <col min="17" max="17" width="4.125" style="4" bestFit="1" customWidth="1"/>
    <col min="18" max="18" width="4.25390625" style="4" bestFit="1" customWidth="1"/>
    <col min="19" max="19" width="3.50390625" style="4" bestFit="1" customWidth="1"/>
    <col min="20" max="20" width="4.875" style="14" bestFit="1" customWidth="1"/>
    <col min="21" max="21" width="4.00390625" style="4" bestFit="1" customWidth="1"/>
    <col min="22" max="22" width="4.25390625" style="4" bestFit="1" customWidth="1"/>
    <col min="23" max="23" width="3.50390625" style="4" bestFit="1" customWidth="1"/>
    <col min="24" max="24" width="4.875" style="14" bestFit="1" customWidth="1"/>
  </cols>
  <sheetData>
    <row r="1" spans="1:16" ht="33" customHeight="1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15.75" thickBot="1">
      <c r="B2" s="24" t="s">
        <v>11</v>
      </c>
      <c r="C2" s="25" t="s">
        <v>23</v>
      </c>
      <c r="D2" s="39"/>
      <c r="E2" s="52" t="s">
        <v>12</v>
      </c>
      <c r="F2" s="52"/>
      <c r="G2" s="52"/>
      <c r="H2" s="51" t="s">
        <v>22</v>
      </c>
      <c r="I2" s="51"/>
      <c r="J2" s="51"/>
      <c r="K2" s="40"/>
      <c r="L2" s="40"/>
      <c r="M2" s="67"/>
      <c r="N2" s="67"/>
      <c r="O2" s="67"/>
      <c r="P2" s="67"/>
    </row>
    <row r="3" spans="1:16" ht="15.75" thickTop="1">
      <c r="A3" s="59" t="s">
        <v>3</v>
      </c>
      <c r="B3" s="61" t="s">
        <v>13</v>
      </c>
      <c r="C3" s="63" t="s">
        <v>4</v>
      </c>
      <c r="D3" s="65" t="s">
        <v>5</v>
      </c>
      <c r="E3" s="56" t="s">
        <v>0</v>
      </c>
      <c r="F3" s="57"/>
      <c r="G3" s="57"/>
      <c r="H3" s="58"/>
      <c r="I3" s="56" t="s">
        <v>1</v>
      </c>
      <c r="J3" s="57"/>
      <c r="K3" s="57"/>
      <c r="L3" s="58"/>
      <c r="M3" s="53" t="s">
        <v>2</v>
      </c>
      <c r="N3" s="53"/>
      <c r="O3" s="53"/>
      <c r="P3" s="54"/>
    </row>
    <row r="4" spans="1:16" ht="15.75" thickBot="1">
      <c r="A4" s="60"/>
      <c r="B4" s="62"/>
      <c r="C4" s="64"/>
      <c r="D4" s="66"/>
      <c r="E4" s="21" t="s">
        <v>6</v>
      </c>
      <c r="F4" s="22" t="s">
        <v>7</v>
      </c>
      <c r="G4" s="22" t="s">
        <v>8</v>
      </c>
      <c r="H4" s="23" t="s">
        <v>2</v>
      </c>
      <c r="I4" s="21" t="s">
        <v>6</v>
      </c>
      <c r="J4" s="22" t="s">
        <v>7</v>
      </c>
      <c r="K4" s="22" t="s">
        <v>8</v>
      </c>
      <c r="L4" s="23" t="s">
        <v>2</v>
      </c>
      <c r="M4" s="21" t="s">
        <v>6</v>
      </c>
      <c r="N4" s="22" t="s">
        <v>7</v>
      </c>
      <c r="O4" s="22" t="s">
        <v>8</v>
      </c>
      <c r="P4" s="41" t="s">
        <v>2</v>
      </c>
    </row>
    <row r="5" spans="1:16" ht="15.75" thickTop="1">
      <c r="A5" s="19">
        <v>8</v>
      </c>
      <c r="B5" s="30" t="s">
        <v>32</v>
      </c>
      <c r="C5" s="33" t="s">
        <v>14</v>
      </c>
      <c r="D5" s="34"/>
      <c r="E5" s="26">
        <v>160</v>
      </c>
      <c r="F5" s="27">
        <v>68</v>
      </c>
      <c r="G5" s="28">
        <v>2</v>
      </c>
      <c r="H5" s="29">
        <f aca="true" t="shared" si="0" ref="H5:H28">SUM(E5:F5)</f>
        <v>228</v>
      </c>
      <c r="I5" s="26">
        <v>147</v>
      </c>
      <c r="J5" s="27">
        <v>89</v>
      </c>
      <c r="K5" s="28">
        <v>3</v>
      </c>
      <c r="L5" s="29">
        <f aca="true" t="shared" si="1" ref="L5:L28">I5+J5</f>
        <v>236</v>
      </c>
      <c r="M5" s="42">
        <f aca="true" t="shared" si="2" ref="M5:M28">E5+I5</f>
        <v>307</v>
      </c>
      <c r="N5" s="43">
        <f aca="true" t="shared" si="3" ref="N5:N28">F5+J5</f>
        <v>157</v>
      </c>
      <c r="O5" s="43">
        <f aca="true" t="shared" si="4" ref="O5:O28">G5+K5</f>
        <v>5</v>
      </c>
      <c r="P5" s="44">
        <f aca="true" t="shared" si="5" ref="P5:P28">H5+L5</f>
        <v>464</v>
      </c>
    </row>
    <row r="6" spans="1:16" ht="15">
      <c r="A6" s="20">
        <v>7</v>
      </c>
      <c r="B6" s="31" t="s">
        <v>31</v>
      </c>
      <c r="C6" s="35" t="s">
        <v>14</v>
      </c>
      <c r="D6" s="36"/>
      <c r="E6" s="26">
        <v>142</v>
      </c>
      <c r="F6" s="27">
        <v>88</v>
      </c>
      <c r="G6" s="28">
        <v>1</v>
      </c>
      <c r="H6" s="29">
        <f t="shared" si="0"/>
        <v>230</v>
      </c>
      <c r="I6" s="26">
        <v>146</v>
      </c>
      <c r="J6" s="27">
        <v>87</v>
      </c>
      <c r="K6" s="28">
        <v>2</v>
      </c>
      <c r="L6" s="29">
        <f t="shared" si="1"/>
        <v>233</v>
      </c>
      <c r="M6" s="42">
        <f t="shared" si="2"/>
        <v>288</v>
      </c>
      <c r="N6" s="43">
        <f t="shared" si="3"/>
        <v>175</v>
      </c>
      <c r="O6" s="43">
        <f t="shared" si="4"/>
        <v>3</v>
      </c>
      <c r="P6" s="44">
        <f t="shared" si="5"/>
        <v>463</v>
      </c>
    </row>
    <row r="7" spans="1:16" ht="15">
      <c r="A7" s="20">
        <v>12</v>
      </c>
      <c r="B7" s="31" t="s">
        <v>15</v>
      </c>
      <c r="C7" s="35" t="s">
        <v>16</v>
      </c>
      <c r="D7" s="36"/>
      <c r="E7" s="26">
        <v>155</v>
      </c>
      <c r="F7" s="27">
        <v>71</v>
      </c>
      <c r="G7" s="28">
        <v>3</v>
      </c>
      <c r="H7" s="29">
        <f t="shared" si="0"/>
        <v>226</v>
      </c>
      <c r="I7" s="26">
        <v>142</v>
      </c>
      <c r="J7" s="27">
        <v>72</v>
      </c>
      <c r="K7" s="28">
        <v>1</v>
      </c>
      <c r="L7" s="29">
        <f t="shared" si="1"/>
        <v>214</v>
      </c>
      <c r="M7" s="42">
        <f t="shared" si="2"/>
        <v>297</v>
      </c>
      <c r="N7" s="43">
        <f t="shared" si="3"/>
        <v>143</v>
      </c>
      <c r="O7" s="43">
        <f t="shared" si="4"/>
        <v>4</v>
      </c>
      <c r="P7" s="44">
        <f t="shared" si="5"/>
        <v>440</v>
      </c>
    </row>
    <row r="8" spans="1:16" ht="15">
      <c r="A8" s="20">
        <v>10</v>
      </c>
      <c r="B8" s="31" t="s">
        <v>41</v>
      </c>
      <c r="C8" s="35" t="s">
        <v>16</v>
      </c>
      <c r="D8" s="36"/>
      <c r="E8" s="26">
        <v>134</v>
      </c>
      <c r="F8" s="27">
        <v>71</v>
      </c>
      <c r="G8" s="28">
        <v>6</v>
      </c>
      <c r="H8" s="29">
        <f t="shared" si="0"/>
        <v>205</v>
      </c>
      <c r="I8" s="26">
        <v>149</v>
      </c>
      <c r="J8" s="27">
        <v>71</v>
      </c>
      <c r="K8" s="28">
        <v>5</v>
      </c>
      <c r="L8" s="29">
        <f t="shared" si="1"/>
        <v>220</v>
      </c>
      <c r="M8" s="42">
        <f t="shared" si="2"/>
        <v>283</v>
      </c>
      <c r="N8" s="43">
        <f t="shared" si="3"/>
        <v>142</v>
      </c>
      <c r="O8" s="43">
        <f t="shared" si="4"/>
        <v>11</v>
      </c>
      <c r="P8" s="44">
        <f t="shared" si="5"/>
        <v>425</v>
      </c>
    </row>
    <row r="9" spans="1:16" ht="15">
      <c r="A9" s="20">
        <v>9</v>
      </c>
      <c r="B9" s="31" t="s">
        <v>33</v>
      </c>
      <c r="C9" s="35" t="s">
        <v>16</v>
      </c>
      <c r="D9" s="36"/>
      <c r="E9" s="26">
        <v>152</v>
      </c>
      <c r="F9" s="27">
        <v>52</v>
      </c>
      <c r="G9" s="28">
        <v>6</v>
      </c>
      <c r="H9" s="29">
        <f t="shared" si="0"/>
        <v>204</v>
      </c>
      <c r="I9" s="26">
        <v>154</v>
      </c>
      <c r="J9" s="27">
        <v>62</v>
      </c>
      <c r="K9" s="28">
        <v>6</v>
      </c>
      <c r="L9" s="29">
        <f t="shared" si="1"/>
        <v>216</v>
      </c>
      <c r="M9" s="42">
        <f t="shared" si="2"/>
        <v>306</v>
      </c>
      <c r="N9" s="43">
        <f t="shared" si="3"/>
        <v>114</v>
      </c>
      <c r="O9" s="43">
        <f t="shared" si="4"/>
        <v>12</v>
      </c>
      <c r="P9" s="44">
        <f t="shared" si="5"/>
        <v>420</v>
      </c>
    </row>
    <row r="10" spans="1:16" ht="15">
      <c r="A10" s="20">
        <v>13</v>
      </c>
      <c r="B10" s="31" t="s">
        <v>37</v>
      </c>
      <c r="C10" s="35" t="s">
        <v>24</v>
      </c>
      <c r="D10" s="36"/>
      <c r="E10" s="26">
        <v>140</v>
      </c>
      <c r="F10" s="27">
        <v>62</v>
      </c>
      <c r="G10" s="28">
        <v>4</v>
      </c>
      <c r="H10" s="29">
        <f t="shared" si="0"/>
        <v>202</v>
      </c>
      <c r="I10" s="26">
        <v>143</v>
      </c>
      <c r="J10" s="27">
        <v>71</v>
      </c>
      <c r="K10" s="28">
        <v>2</v>
      </c>
      <c r="L10" s="29">
        <f t="shared" si="1"/>
        <v>214</v>
      </c>
      <c r="M10" s="42">
        <f t="shared" si="2"/>
        <v>283</v>
      </c>
      <c r="N10" s="43">
        <f t="shared" si="3"/>
        <v>133</v>
      </c>
      <c r="O10" s="43">
        <f t="shared" si="4"/>
        <v>6</v>
      </c>
      <c r="P10" s="44">
        <f t="shared" si="5"/>
        <v>416</v>
      </c>
    </row>
    <row r="11" spans="1:16" ht="15">
      <c r="A11" s="20">
        <v>4</v>
      </c>
      <c r="B11" s="31" t="s">
        <v>28</v>
      </c>
      <c r="C11" s="35" t="s">
        <v>14</v>
      </c>
      <c r="D11" s="36"/>
      <c r="E11" s="26">
        <v>138</v>
      </c>
      <c r="F11" s="27">
        <v>51</v>
      </c>
      <c r="G11" s="28">
        <v>8</v>
      </c>
      <c r="H11" s="29">
        <f t="shared" si="0"/>
        <v>189</v>
      </c>
      <c r="I11" s="26">
        <v>150</v>
      </c>
      <c r="J11" s="27">
        <v>53</v>
      </c>
      <c r="K11" s="28">
        <v>8</v>
      </c>
      <c r="L11" s="29">
        <f t="shared" si="1"/>
        <v>203</v>
      </c>
      <c r="M11" s="42">
        <f t="shared" si="2"/>
        <v>288</v>
      </c>
      <c r="N11" s="43">
        <f t="shared" si="3"/>
        <v>104</v>
      </c>
      <c r="O11" s="43">
        <f t="shared" si="4"/>
        <v>16</v>
      </c>
      <c r="P11" s="44">
        <f t="shared" si="5"/>
        <v>392</v>
      </c>
    </row>
    <row r="12" spans="1:16" ht="15">
      <c r="A12" s="20">
        <v>6</v>
      </c>
      <c r="B12" s="31" t="s">
        <v>30</v>
      </c>
      <c r="C12" s="35" t="s">
        <v>14</v>
      </c>
      <c r="D12" s="36"/>
      <c r="E12" s="26">
        <v>127</v>
      </c>
      <c r="F12" s="27">
        <v>54</v>
      </c>
      <c r="G12" s="28">
        <v>9</v>
      </c>
      <c r="H12" s="29">
        <f t="shared" si="0"/>
        <v>181</v>
      </c>
      <c r="I12" s="26">
        <v>142</v>
      </c>
      <c r="J12" s="27">
        <v>63</v>
      </c>
      <c r="K12" s="28">
        <v>5</v>
      </c>
      <c r="L12" s="29">
        <f t="shared" si="1"/>
        <v>205</v>
      </c>
      <c r="M12" s="42">
        <f t="shared" si="2"/>
        <v>269</v>
      </c>
      <c r="N12" s="43">
        <f t="shared" si="3"/>
        <v>117</v>
      </c>
      <c r="O12" s="43">
        <f t="shared" si="4"/>
        <v>14</v>
      </c>
      <c r="P12" s="44">
        <f t="shared" si="5"/>
        <v>386</v>
      </c>
    </row>
    <row r="13" spans="1:16" ht="15">
      <c r="A13" s="20">
        <v>14</v>
      </c>
      <c r="B13" s="31" t="s">
        <v>38</v>
      </c>
      <c r="C13" s="35" t="s">
        <v>24</v>
      </c>
      <c r="D13" s="36"/>
      <c r="E13" s="26">
        <v>133</v>
      </c>
      <c r="F13" s="27">
        <v>53</v>
      </c>
      <c r="G13" s="28">
        <v>6</v>
      </c>
      <c r="H13" s="29">
        <f t="shared" si="0"/>
        <v>186</v>
      </c>
      <c r="I13" s="26">
        <v>131</v>
      </c>
      <c r="J13" s="27">
        <v>62</v>
      </c>
      <c r="K13" s="28">
        <v>6</v>
      </c>
      <c r="L13" s="29">
        <f t="shared" si="1"/>
        <v>193</v>
      </c>
      <c r="M13" s="42">
        <f t="shared" si="2"/>
        <v>264</v>
      </c>
      <c r="N13" s="43">
        <f t="shared" si="3"/>
        <v>115</v>
      </c>
      <c r="O13" s="43">
        <f t="shared" si="4"/>
        <v>12</v>
      </c>
      <c r="P13" s="44">
        <f t="shared" si="5"/>
        <v>379</v>
      </c>
    </row>
    <row r="14" spans="1:16" ht="15">
      <c r="A14" s="20">
        <v>15</v>
      </c>
      <c r="B14" s="31" t="s">
        <v>39</v>
      </c>
      <c r="C14" s="35" t="s">
        <v>24</v>
      </c>
      <c r="D14" s="36"/>
      <c r="E14" s="26">
        <v>154</v>
      </c>
      <c r="F14" s="27">
        <v>45</v>
      </c>
      <c r="G14" s="28">
        <v>5</v>
      </c>
      <c r="H14" s="29">
        <f t="shared" si="0"/>
        <v>199</v>
      </c>
      <c r="I14" s="26">
        <v>127</v>
      </c>
      <c r="J14" s="27">
        <v>45</v>
      </c>
      <c r="K14" s="28">
        <v>6</v>
      </c>
      <c r="L14" s="29">
        <f t="shared" si="1"/>
        <v>172</v>
      </c>
      <c r="M14" s="42">
        <f t="shared" si="2"/>
        <v>281</v>
      </c>
      <c r="N14" s="43">
        <f t="shared" si="3"/>
        <v>90</v>
      </c>
      <c r="O14" s="43">
        <f t="shared" si="4"/>
        <v>11</v>
      </c>
      <c r="P14" s="44">
        <f t="shared" si="5"/>
        <v>371</v>
      </c>
    </row>
    <row r="15" spans="1:16" ht="15">
      <c r="A15" s="20">
        <v>3</v>
      </c>
      <c r="B15" s="31" t="s">
        <v>27</v>
      </c>
      <c r="C15" s="35" t="s">
        <v>14</v>
      </c>
      <c r="D15" s="36"/>
      <c r="E15" s="26">
        <v>147</v>
      </c>
      <c r="F15" s="27">
        <v>50</v>
      </c>
      <c r="G15" s="28">
        <v>8</v>
      </c>
      <c r="H15" s="29">
        <f t="shared" si="0"/>
        <v>197</v>
      </c>
      <c r="I15" s="26">
        <v>131</v>
      </c>
      <c r="J15" s="27">
        <v>43</v>
      </c>
      <c r="K15" s="28">
        <v>8</v>
      </c>
      <c r="L15" s="29">
        <f t="shared" si="1"/>
        <v>174</v>
      </c>
      <c r="M15" s="42">
        <f t="shared" si="2"/>
        <v>278</v>
      </c>
      <c r="N15" s="43">
        <f t="shared" si="3"/>
        <v>93</v>
      </c>
      <c r="O15" s="43">
        <f t="shared" si="4"/>
        <v>16</v>
      </c>
      <c r="P15" s="44">
        <f t="shared" si="5"/>
        <v>371</v>
      </c>
    </row>
    <row r="16" spans="1:16" ht="15">
      <c r="A16" s="20">
        <v>11</v>
      </c>
      <c r="B16" s="31" t="s">
        <v>40</v>
      </c>
      <c r="C16" s="35" t="s">
        <v>16</v>
      </c>
      <c r="D16" s="36"/>
      <c r="E16" s="26">
        <v>138</v>
      </c>
      <c r="F16" s="27">
        <v>53</v>
      </c>
      <c r="G16" s="28">
        <v>9</v>
      </c>
      <c r="H16" s="29">
        <f t="shared" si="0"/>
        <v>191</v>
      </c>
      <c r="I16" s="26">
        <v>124</v>
      </c>
      <c r="J16" s="27">
        <v>53</v>
      </c>
      <c r="K16" s="28">
        <v>8</v>
      </c>
      <c r="L16" s="29">
        <f t="shared" si="1"/>
        <v>177</v>
      </c>
      <c r="M16" s="42">
        <f t="shared" si="2"/>
        <v>262</v>
      </c>
      <c r="N16" s="43">
        <f t="shared" si="3"/>
        <v>106</v>
      </c>
      <c r="O16" s="43">
        <f t="shared" si="4"/>
        <v>17</v>
      </c>
      <c r="P16" s="44">
        <f t="shared" si="5"/>
        <v>368</v>
      </c>
    </row>
    <row r="17" spans="1:16" ht="15">
      <c r="A17" s="20">
        <v>2</v>
      </c>
      <c r="B17" s="31" t="s">
        <v>26</v>
      </c>
      <c r="C17" s="35" t="s">
        <v>14</v>
      </c>
      <c r="D17" s="36"/>
      <c r="E17" s="26">
        <v>141</v>
      </c>
      <c r="F17" s="27">
        <v>54</v>
      </c>
      <c r="G17" s="28">
        <v>6</v>
      </c>
      <c r="H17" s="29">
        <f t="shared" si="0"/>
        <v>195</v>
      </c>
      <c r="I17" s="26">
        <v>135</v>
      </c>
      <c r="J17" s="27">
        <v>36</v>
      </c>
      <c r="K17" s="28">
        <v>7</v>
      </c>
      <c r="L17" s="29">
        <f t="shared" si="1"/>
        <v>171</v>
      </c>
      <c r="M17" s="42">
        <f t="shared" si="2"/>
        <v>276</v>
      </c>
      <c r="N17" s="43">
        <f t="shared" si="3"/>
        <v>90</v>
      </c>
      <c r="O17" s="43">
        <f t="shared" si="4"/>
        <v>13</v>
      </c>
      <c r="P17" s="44">
        <f t="shared" si="5"/>
        <v>366</v>
      </c>
    </row>
    <row r="18" spans="1:16" ht="15">
      <c r="A18" s="50">
        <v>1</v>
      </c>
      <c r="B18" s="31" t="s">
        <v>25</v>
      </c>
      <c r="C18" s="35" t="s">
        <v>14</v>
      </c>
      <c r="D18" s="36"/>
      <c r="E18" s="26">
        <v>96</v>
      </c>
      <c r="F18" s="27">
        <v>33</v>
      </c>
      <c r="G18" s="28">
        <v>10</v>
      </c>
      <c r="H18" s="29">
        <f t="shared" si="0"/>
        <v>129</v>
      </c>
      <c r="I18" s="26">
        <v>127</v>
      </c>
      <c r="J18" s="27">
        <v>34</v>
      </c>
      <c r="K18" s="28">
        <v>15</v>
      </c>
      <c r="L18" s="29">
        <f t="shared" si="1"/>
        <v>161</v>
      </c>
      <c r="M18" s="42">
        <f t="shared" si="2"/>
        <v>223</v>
      </c>
      <c r="N18" s="43">
        <f t="shared" si="3"/>
        <v>67</v>
      </c>
      <c r="O18" s="43">
        <f t="shared" si="4"/>
        <v>25</v>
      </c>
      <c r="P18" s="44">
        <f t="shared" si="5"/>
        <v>290</v>
      </c>
    </row>
    <row r="19" spans="1:16" ht="15">
      <c r="A19" s="20">
        <v>5</v>
      </c>
      <c r="B19" s="31" t="s">
        <v>29</v>
      </c>
      <c r="C19" s="35" t="s">
        <v>14</v>
      </c>
      <c r="D19" s="36"/>
      <c r="E19" s="26">
        <v>85</v>
      </c>
      <c r="F19" s="27">
        <v>44</v>
      </c>
      <c r="G19" s="28">
        <v>7</v>
      </c>
      <c r="H19" s="29">
        <f t="shared" si="0"/>
        <v>129</v>
      </c>
      <c r="I19" s="26">
        <v>85</v>
      </c>
      <c r="J19" s="27">
        <v>26</v>
      </c>
      <c r="K19" s="28">
        <v>14</v>
      </c>
      <c r="L19" s="29">
        <f t="shared" si="1"/>
        <v>111</v>
      </c>
      <c r="M19" s="42">
        <f t="shared" si="2"/>
        <v>170</v>
      </c>
      <c r="N19" s="43">
        <f t="shared" si="3"/>
        <v>70</v>
      </c>
      <c r="O19" s="43">
        <f t="shared" si="4"/>
        <v>21</v>
      </c>
      <c r="P19" s="44">
        <f t="shared" si="5"/>
        <v>240</v>
      </c>
    </row>
    <row r="20" spans="1:16" ht="15">
      <c r="A20" s="20">
        <v>16</v>
      </c>
      <c r="B20" s="31"/>
      <c r="C20" s="35"/>
      <c r="D20" s="36"/>
      <c r="E20" s="26"/>
      <c r="F20" s="27"/>
      <c r="G20" s="28"/>
      <c r="H20" s="29">
        <f t="shared" si="0"/>
        <v>0</v>
      </c>
      <c r="I20" s="26"/>
      <c r="J20" s="27"/>
      <c r="K20" s="28"/>
      <c r="L20" s="29">
        <f t="shared" si="1"/>
        <v>0</v>
      </c>
      <c r="M20" s="42">
        <f t="shared" si="2"/>
        <v>0</v>
      </c>
      <c r="N20" s="43">
        <f t="shared" si="3"/>
        <v>0</v>
      </c>
      <c r="O20" s="43">
        <f t="shared" si="4"/>
        <v>0</v>
      </c>
      <c r="P20" s="44">
        <f t="shared" si="5"/>
        <v>0</v>
      </c>
    </row>
    <row r="21" spans="1:16" ht="15">
      <c r="A21" s="20">
        <v>17</v>
      </c>
      <c r="B21" s="31"/>
      <c r="C21" s="35"/>
      <c r="D21" s="36"/>
      <c r="E21" s="26"/>
      <c r="F21" s="27"/>
      <c r="G21" s="28"/>
      <c r="H21" s="29">
        <f t="shared" si="0"/>
        <v>0</v>
      </c>
      <c r="I21" s="26"/>
      <c r="J21" s="27"/>
      <c r="K21" s="28"/>
      <c r="L21" s="29">
        <f t="shared" si="1"/>
        <v>0</v>
      </c>
      <c r="M21" s="42">
        <f t="shared" si="2"/>
        <v>0</v>
      </c>
      <c r="N21" s="43">
        <f t="shared" si="3"/>
        <v>0</v>
      </c>
      <c r="O21" s="43">
        <f t="shared" si="4"/>
        <v>0</v>
      </c>
      <c r="P21" s="44">
        <f t="shared" si="5"/>
        <v>0</v>
      </c>
    </row>
    <row r="22" spans="1:16" ht="15">
      <c r="A22" s="20">
        <v>18</v>
      </c>
      <c r="B22" s="31"/>
      <c r="C22" s="35"/>
      <c r="D22" s="36"/>
      <c r="E22" s="26"/>
      <c r="F22" s="27"/>
      <c r="G22" s="28"/>
      <c r="H22" s="29">
        <f t="shared" si="0"/>
        <v>0</v>
      </c>
      <c r="I22" s="26"/>
      <c r="J22" s="27"/>
      <c r="K22" s="28"/>
      <c r="L22" s="29">
        <f t="shared" si="1"/>
        <v>0</v>
      </c>
      <c r="M22" s="42">
        <f t="shared" si="2"/>
        <v>0</v>
      </c>
      <c r="N22" s="43">
        <f t="shared" si="3"/>
        <v>0</v>
      </c>
      <c r="O22" s="43">
        <f t="shared" si="4"/>
        <v>0</v>
      </c>
      <c r="P22" s="44">
        <f t="shared" si="5"/>
        <v>0</v>
      </c>
    </row>
    <row r="23" spans="1:16" ht="15">
      <c r="A23" s="20">
        <v>19</v>
      </c>
      <c r="B23" s="31"/>
      <c r="C23" s="35"/>
      <c r="D23" s="36"/>
      <c r="E23" s="26"/>
      <c r="F23" s="27"/>
      <c r="G23" s="28"/>
      <c r="H23" s="29">
        <f t="shared" si="0"/>
        <v>0</v>
      </c>
      <c r="I23" s="26"/>
      <c r="J23" s="27"/>
      <c r="K23" s="28"/>
      <c r="L23" s="29">
        <f t="shared" si="1"/>
        <v>0</v>
      </c>
      <c r="M23" s="42">
        <f t="shared" si="2"/>
        <v>0</v>
      </c>
      <c r="N23" s="43">
        <f t="shared" si="3"/>
        <v>0</v>
      </c>
      <c r="O23" s="43">
        <f t="shared" si="4"/>
        <v>0</v>
      </c>
      <c r="P23" s="44">
        <f t="shared" si="5"/>
        <v>0</v>
      </c>
    </row>
    <row r="24" spans="1:16" ht="15">
      <c r="A24" s="20">
        <v>20</v>
      </c>
      <c r="B24" s="31"/>
      <c r="C24" s="35"/>
      <c r="D24" s="36"/>
      <c r="E24" s="26"/>
      <c r="F24" s="27"/>
      <c r="G24" s="28"/>
      <c r="H24" s="29">
        <f t="shared" si="0"/>
        <v>0</v>
      </c>
      <c r="I24" s="26"/>
      <c r="J24" s="27"/>
      <c r="K24" s="28"/>
      <c r="L24" s="29">
        <f t="shared" si="1"/>
        <v>0</v>
      </c>
      <c r="M24" s="42">
        <f t="shared" si="2"/>
        <v>0</v>
      </c>
      <c r="N24" s="43">
        <f t="shared" si="3"/>
        <v>0</v>
      </c>
      <c r="O24" s="43">
        <f t="shared" si="4"/>
        <v>0</v>
      </c>
      <c r="P24" s="44">
        <f t="shared" si="5"/>
        <v>0</v>
      </c>
    </row>
    <row r="25" spans="1:16" ht="15">
      <c r="A25" s="20">
        <v>21</v>
      </c>
      <c r="B25" s="31"/>
      <c r="C25" s="35"/>
      <c r="D25" s="36"/>
      <c r="E25" s="26"/>
      <c r="F25" s="27"/>
      <c r="G25" s="28"/>
      <c r="H25" s="29">
        <f t="shared" si="0"/>
        <v>0</v>
      </c>
      <c r="I25" s="26"/>
      <c r="J25" s="27"/>
      <c r="K25" s="28"/>
      <c r="L25" s="29">
        <f t="shared" si="1"/>
        <v>0</v>
      </c>
      <c r="M25" s="42">
        <f t="shared" si="2"/>
        <v>0</v>
      </c>
      <c r="N25" s="43">
        <f t="shared" si="3"/>
        <v>0</v>
      </c>
      <c r="O25" s="43">
        <f t="shared" si="4"/>
        <v>0</v>
      </c>
      <c r="P25" s="44">
        <f t="shared" si="5"/>
        <v>0</v>
      </c>
    </row>
    <row r="26" spans="1:16" ht="15">
      <c r="A26" s="20">
        <v>22</v>
      </c>
      <c r="B26" s="31"/>
      <c r="C26" s="35"/>
      <c r="D26" s="36"/>
      <c r="E26" s="26"/>
      <c r="F26" s="27"/>
      <c r="G26" s="28"/>
      <c r="H26" s="29">
        <f t="shared" si="0"/>
        <v>0</v>
      </c>
      <c r="I26" s="26"/>
      <c r="J26" s="27"/>
      <c r="K26" s="28"/>
      <c r="L26" s="29">
        <f t="shared" si="1"/>
        <v>0</v>
      </c>
      <c r="M26" s="42">
        <f t="shared" si="2"/>
        <v>0</v>
      </c>
      <c r="N26" s="43">
        <f t="shared" si="3"/>
        <v>0</v>
      </c>
      <c r="O26" s="43">
        <f t="shared" si="4"/>
        <v>0</v>
      </c>
      <c r="P26" s="44">
        <f t="shared" si="5"/>
        <v>0</v>
      </c>
    </row>
    <row r="27" spans="1:16" ht="15">
      <c r="A27" s="20">
        <v>23</v>
      </c>
      <c r="B27" s="31"/>
      <c r="C27" s="35"/>
      <c r="D27" s="36"/>
      <c r="E27" s="26"/>
      <c r="F27" s="27"/>
      <c r="G27" s="28"/>
      <c r="H27" s="29">
        <f t="shared" si="0"/>
        <v>0</v>
      </c>
      <c r="I27" s="26"/>
      <c r="J27" s="27"/>
      <c r="K27" s="28"/>
      <c r="L27" s="29">
        <f t="shared" si="1"/>
        <v>0</v>
      </c>
      <c r="M27" s="42">
        <f t="shared" si="2"/>
        <v>0</v>
      </c>
      <c r="N27" s="43">
        <f t="shared" si="3"/>
        <v>0</v>
      </c>
      <c r="O27" s="43">
        <f t="shared" si="4"/>
        <v>0</v>
      </c>
      <c r="P27" s="44">
        <f t="shared" si="5"/>
        <v>0</v>
      </c>
    </row>
    <row r="28" spans="1:16" ht="15.75" thickBot="1">
      <c r="A28" s="20">
        <v>24</v>
      </c>
      <c r="B28" s="32"/>
      <c r="C28" s="37"/>
      <c r="D28" s="38"/>
      <c r="E28" s="26"/>
      <c r="F28" s="27"/>
      <c r="G28" s="28"/>
      <c r="H28" s="29">
        <f t="shared" si="0"/>
        <v>0</v>
      </c>
      <c r="I28" s="26"/>
      <c r="J28" s="27"/>
      <c r="K28" s="28"/>
      <c r="L28" s="29">
        <f t="shared" si="1"/>
        <v>0</v>
      </c>
      <c r="M28" s="42">
        <f t="shared" si="2"/>
        <v>0</v>
      </c>
      <c r="N28" s="43">
        <f t="shared" si="3"/>
        <v>0</v>
      </c>
      <c r="O28" s="43">
        <f t="shared" si="4"/>
        <v>0</v>
      </c>
      <c r="P28" s="44">
        <f t="shared" si="5"/>
        <v>0</v>
      </c>
    </row>
    <row r="29" spans="1:16" ht="15.75" thickTop="1">
      <c r="A29" s="45"/>
      <c r="B29" s="46"/>
      <c r="C29" s="47"/>
      <c r="D29" s="48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1:16" ht="15">
      <c r="A30" s="8"/>
      <c r="B30" s="18" t="s">
        <v>9</v>
      </c>
      <c r="C30" s="9" t="s">
        <v>19</v>
      </c>
      <c r="D30" s="10"/>
      <c r="E30" s="7"/>
      <c r="F30" s="7"/>
      <c r="G30" s="7"/>
      <c r="H30" s="6"/>
      <c r="I30" s="7"/>
      <c r="J30" s="7"/>
      <c r="K30" s="7"/>
      <c r="L30" s="6"/>
      <c r="M30" s="7"/>
      <c r="N30" s="7"/>
      <c r="O30" s="7"/>
      <c r="P30" s="6"/>
    </row>
    <row r="31" spans="2:4" ht="15">
      <c r="B31" s="12"/>
      <c r="C31" s="12"/>
      <c r="D31" s="13"/>
    </row>
    <row r="32" spans="2:4" ht="15">
      <c r="B32" s="18" t="s">
        <v>10</v>
      </c>
      <c r="C32" s="15">
        <v>44913</v>
      </c>
      <c r="D32" s="16"/>
    </row>
  </sheetData>
  <sheetProtection/>
  <mergeCells count="11">
    <mergeCell ref="H2:J2"/>
    <mergeCell ref="A3:A4"/>
    <mergeCell ref="B3:B4"/>
    <mergeCell ref="C3:C4"/>
    <mergeCell ref="D3:D4"/>
    <mergeCell ref="E3:H3"/>
    <mergeCell ref="A1:P1"/>
    <mergeCell ref="M2:P2"/>
    <mergeCell ref="I3:L3"/>
    <mergeCell ref="M3:P3"/>
    <mergeCell ref="E2:G2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PC</cp:lastModifiedBy>
  <cp:lastPrinted>2022-12-18T13:12:10Z</cp:lastPrinted>
  <dcterms:created xsi:type="dcterms:W3CDTF">2019-01-23T19:18:18Z</dcterms:created>
  <dcterms:modified xsi:type="dcterms:W3CDTF">2022-12-22T14:27:57Z</dcterms:modified>
  <cp:category/>
  <cp:version/>
  <cp:contentType/>
  <cp:contentStatus/>
</cp:coreProperties>
</file>