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98" i="1"/>
  <c r="C98"/>
  <c r="E95"/>
  <c r="E96"/>
  <c r="E97"/>
  <c r="E94"/>
  <c r="E89"/>
  <c r="D89"/>
  <c r="C89"/>
  <c r="E86"/>
  <c r="E87"/>
  <c r="E88"/>
  <c r="E85"/>
  <c r="E74"/>
  <c r="E73"/>
  <c r="E72"/>
  <c r="E71"/>
  <c r="F66"/>
  <c r="E66"/>
  <c r="D66"/>
  <c r="C66"/>
  <c r="E65"/>
  <c r="E64"/>
  <c r="E63"/>
  <c r="E62"/>
  <c r="E56"/>
  <c r="E55"/>
  <c r="E54"/>
  <c r="E47"/>
  <c r="E48" s="1"/>
  <c r="F48"/>
  <c r="D48"/>
  <c r="C48"/>
  <c r="F39"/>
  <c r="E39"/>
  <c r="D39"/>
  <c r="C39"/>
  <c r="F30"/>
  <c r="E30"/>
  <c r="D30"/>
  <c r="C30"/>
  <c r="F21"/>
  <c r="E21"/>
  <c r="D21"/>
  <c r="C21"/>
  <c r="F107" l="1"/>
  <c r="E107"/>
  <c r="D107"/>
  <c r="C107"/>
  <c r="E106"/>
  <c r="E105"/>
  <c r="E104"/>
  <c r="E103"/>
  <c r="F116"/>
  <c r="E116"/>
  <c r="D116"/>
  <c r="C116"/>
  <c r="E115"/>
  <c r="E114"/>
  <c r="E113"/>
  <c r="E112"/>
  <c r="F128"/>
  <c r="E128"/>
  <c r="D128"/>
  <c r="C128"/>
  <c r="E127"/>
  <c r="E126"/>
  <c r="E125"/>
  <c r="E124"/>
  <c r="F137"/>
  <c r="E137"/>
  <c r="D137"/>
  <c r="C137"/>
  <c r="E136"/>
  <c r="E135"/>
  <c r="E134"/>
  <c r="E133"/>
  <c r="F146"/>
  <c r="E146"/>
  <c r="D146"/>
  <c r="C146"/>
  <c r="E145"/>
  <c r="E144"/>
  <c r="E143"/>
  <c r="E142"/>
  <c r="F155"/>
  <c r="D155"/>
  <c r="C155"/>
  <c r="E154"/>
  <c r="E153"/>
  <c r="E155" s="1"/>
  <c r="E152"/>
  <c r="E151"/>
  <c r="F167"/>
  <c r="C167"/>
  <c r="D167"/>
  <c r="E166"/>
  <c r="E165"/>
  <c r="E164"/>
  <c r="E163"/>
  <c r="F176"/>
  <c r="D176"/>
  <c r="C176"/>
  <c r="E173"/>
  <c r="E176" s="1"/>
  <c r="E174"/>
  <c r="E175"/>
  <c r="E172"/>
  <c r="F185"/>
  <c r="E185"/>
  <c r="D185"/>
  <c r="C185"/>
  <c r="F12"/>
  <c r="E12"/>
  <c r="D12"/>
  <c r="C12"/>
  <c r="F98"/>
  <c r="E98"/>
  <c r="F89"/>
  <c r="F75"/>
  <c r="D75"/>
  <c r="C75"/>
  <c r="E75"/>
  <c r="F57"/>
  <c r="D57"/>
  <c r="C57"/>
  <c r="E167" l="1"/>
</calcChain>
</file>

<file path=xl/sharedStrings.xml><?xml version="1.0" encoding="utf-8"?>
<sst xmlns="http://schemas.openxmlformats.org/spreadsheetml/2006/main" count="239" uniqueCount="132">
  <si>
    <t>Memoriál S.Hrbáně Jeseník</t>
  </si>
  <si>
    <t>dorážka</t>
  </si>
  <si>
    <t>celkem</t>
  </si>
  <si>
    <t>chyby</t>
  </si>
  <si>
    <t>Smejkal V.</t>
  </si>
  <si>
    <t>Fárek J.</t>
  </si>
  <si>
    <t xml:space="preserve">2. MÍSTO </t>
  </si>
  <si>
    <t>3. MÍSTO</t>
  </si>
  <si>
    <t xml:space="preserve">jméno </t>
  </si>
  <si>
    <t>plné</t>
  </si>
  <si>
    <t>4.MÍSTO</t>
  </si>
  <si>
    <t>5.MÍSTO</t>
  </si>
  <si>
    <t>6.MÍSTO</t>
  </si>
  <si>
    <t>7.MÍSTO</t>
  </si>
  <si>
    <t>8.MÍSTO</t>
  </si>
  <si>
    <t>9. MÍSTO</t>
  </si>
  <si>
    <t>10.MÍSTO</t>
  </si>
  <si>
    <t>Smejkal M.</t>
  </si>
  <si>
    <t>Rosypalová P.</t>
  </si>
  <si>
    <t>1.MÍSTO</t>
  </si>
  <si>
    <t>JESENÍK I.</t>
  </si>
  <si>
    <t>Kolla J.</t>
  </si>
  <si>
    <t>Chmela Z. ml.</t>
  </si>
  <si>
    <t>MARODI RÝMAŘOV</t>
  </si>
  <si>
    <t>Grulich F.</t>
  </si>
  <si>
    <t>Heisig R.</t>
  </si>
  <si>
    <t>Grulichová T.</t>
  </si>
  <si>
    <t>Jurášová A.</t>
  </si>
  <si>
    <t xml:space="preserve">NEJLEPŠÍ VÝKON MUŽI: </t>
  </si>
  <si>
    <t xml:space="preserve">NEJLEPŠÍ VÝKON ŽENY: </t>
  </si>
  <si>
    <t>NEJLEPŠÍ DORÁŽKA MUŽI:</t>
  </si>
  <si>
    <t>NEJLEPŠÍ DORÁŽKA ŽENY:</t>
  </si>
  <si>
    <t xml:space="preserve">VÍTĚZNÝM TÝMŮM GRATULUJEME !!! </t>
  </si>
  <si>
    <t>VŠEM DĚKUJEME ZA ÚČAST A BUDEME SE TĚŠIT NA DALŠÍ SETKÁNÍ !!!</t>
  </si>
  <si>
    <t>VÝSLEDKY TURNAJE 2022</t>
  </si>
  <si>
    <t>Vala M.</t>
  </si>
  <si>
    <t>ČD UZEL PŘEROV</t>
  </si>
  <si>
    <t>Šistek P.</t>
  </si>
  <si>
    <t>Sedláčková I.</t>
  </si>
  <si>
    <t>Hnilica F.</t>
  </si>
  <si>
    <t>Šistková J.</t>
  </si>
  <si>
    <t>Sailerová A.</t>
  </si>
  <si>
    <t>Kašpar J.</t>
  </si>
  <si>
    <t>Hrubý P.</t>
  </si>
  <si>
    <t>ŽIŽKOV PRAHA</t>
  </si>
  <si>
    <t>KK ŠUMPERK</t>
  </si>
  <si>
    <t>Vémola P.</t>
  </si>
  <si>
    <t>Vymazal J.</t>
  </si>
  <si>
    <t>Sedlář J.</t>
  </si>
  <si>
    <t>Kaňák R.</t>
  </si>
  <si>
    <t>SVITAVY</t>
  </si>
  <si>
    <t>Zeman</t>
  </si>
  <si>
    <t>Dokoupil</t>
  </si>
  <si>
    <t>Vaculík</t>
  </si>
  <si>
    <t>Válek</t>
  </si>
  <si>
    <t>ZÁBŘEH II.</t>
  </si>
  <si>
    <t>Horák</t>
  </si>
  <si>
    <t>Srovnal</t>
  </si>
  <si>
    <t>Neuwirth</t>
  </si>
  <si>
    <t>Kopecký</t>
  </si>
  <si>
    <t>11.MÍSTO</t>
  </si>
  <si>
    <t>12.MÍSTO</t>
  </si>
  <si>
    <t>13.MÍSTO</t>
  </si>
  <si>
    <t>14.MÍSTO</t>
  </si>
  <si>
    <t>15.MÍSTO</t>
  </si>
  <si>
    <t>16.MÍSTO</t>
  </si>
  <si>
    <t>17.MÍSTO</t>
  </si>
  <si>
    <t>18.MÍSTO</t>
  </si>
  <si>
    <t>19.MÍSTO</t>
  </si>
  <si>
    <t>jméno</t>
  </si>
  <si>
    <t>BRUNTÁL "B"</t>
  </si>
  <si>
    <t>Janalík R.</t>
  </si>
  <si>
    <t>Janalík P.</t>
  </si>
  <si>
    <t>Janolík J.</t>
  </si>
  <si>
    <t>SIGMA MŽ OLOMOUC</t>
  </si>
  <si>
    <t>Peřina S.</t>
  </si>
  <si>
    <t>Ocetek J.</t>
  </si>
  <si>
    <t>Zvěřina K.</t>
  </si>
  <si>
    <t>Šilbert J.</t>
  </si>
  <si>
    <t>JESENÍK - JAROŠ</t>
  </si>
  <si>
    <t>Špika R.</t>
  </si>
  <si>
    <t>Rosypalová P. ml.</t>
  </si>
  <si>
    <t>Janoudová R.</t>
  </si>
  <si>
    <t>KK TROUBELICE</t>
  </si>
  <si>
    <t>Suralová J.</t>
  </si>
  <si>
    <t>Smékal D.</t>
  </si>
  <si>
    <t>Smékal J.</t>
  </si>
  <si>
    <t>Vaculík M.</t>
  </si>
  <si>
    <t>MORAVSKÝ BEROUN II.</t>
  </si>
  <si>
    <t>KK ZÁBŘEH</t>
  </si>
  <si>
    <t>Vitásek M.</t>
  </si>
  <si>
    <t>Dražil T.</t>
  </si>
  <si>
    <t>Štěpán M.</t>
  </si>
  <si>
    <t>Killar M.</t>
  </si>
  <si>
    <t>SOKOL MISTŘÍN</t>
  </si>
  <si>
    <t>Blaha R.</t>
  </si>
  <si>
    <t>Varmužová M.</t>
  </si>
  <si>
    <t>Pešl R.</t>
  </si>
  <si>
    <t>Ingr M.</t>
  </si>
  <si>
    <t>HLUBINA - MIX</t>
  </si>
  <si>
    <t>Vágner K.</t>
  </si>
  <si>
    <t>Kratochvíl K.</t>
  </si>
  <si>
    <t>Žídek J.</t>
  </si>
  <si>
    <t>Štohanzl Z.</t>
  </si>
  <si>
    <t>BRLUNTÁL "A"</t>
  </si>
  <si>
    <t>JESENÍK II.</t>
  </si>
  <si>
    <t>Vrba J.</t>
  </si>
  <si>
    <t>Fousková J.</t>
  </si>
  <si>
    <t>Šulák P.</t>
  </si>
  <si>
    <t>Cundrla R.</t>
  </si>
  <si>
    <t>MORAVSKÝ BEROUN I.</t>
  </si>
  <si>
    <t>Krchov M.</t>
  </si>
  <si>
    <t>Retek E.</t>
  </si>
  <si>
    <t xml:space="preserve">Chmela Z. </t>
  </si>
  <si>
    <t>KK ŠUMPERK "A"</t>
  </si>
  <si>
    <t>Biolek R.</t>
  </si>
  <si>
    <t>Habrman F.</t>
  </si>
  <si>
    <t>Heinisch P.</t>
  </si>
  <si>
    <t>Vymazal M.</t>
  </si>
  <si>
    <r>
      <t xml:space="preserve">SKK JESENÍK - SMEJKAL MICHAL </t>
    </r>
    <r>
      <rPr>
        <b/>
        <sz val="14"/>
        <color rgb="FF00B050"/>
        <rFont val="Calibri"/>
        <family val="2"/>
        <charset val="238"/>
        <scheme val="minor"/>
      </rPr>
      <t>575</t>
    </r>
  </si>
  <si>
    <r>
      <t xml:space="preserve">ŽIŽKOV PRAHA - SEDLÁČKOVÁ IRINI </t>
    </r>
    <r>
      <rPr>
        <b/>
        <sz val="14"/>
        <color rgb="FF00B050"/>
        <rFont val="Calibri"/>
        <family val="2"/>
        <charset val="238"/>
        <scheme val="minor"/>
      </rPr>
      <t>539</t>
    </r>
  </si>
  <si>
    <r>
      <t xml:space="preserve">SKK JESENÍK - SMEJKAL MICHAL </t>
    </r>
    <r>
      <rPr>
        <b/>
        <sz val="14"/>
        <color rgb="FFFF0000"/>
        <rFont val="Calibri"/>
        <family val="2"/>
        <charset val="238"/>
        <scheme val="minor"/>
      </rPr>
      <t>206</t>
    </r>
  </si>
  <si>
    <r>
      <t xml:space="preserve">MORAVSKÝ BEROUN - ZÁLEŠÁKOVÁ HANA </t>
    </r>
    <r>
      <rPr>
        <b/>
        <sz val="14"/>
        <color rgb="FFFF0000"/>
        <rFont val="Calibri"/>
        <family val="2"/>
        <charset val="238"/>
        <scheme val="minor"/>
      </rPr>
      <t>169</t>
    </r>
  </si>
  <si>
    <t>Zálešáková H.</t>
  </si>
  <si>
    <t>Zálešák M.</t>
  </si>
  <si>
    <t>Machala J.</t>
  </si>
  <si>
    <t>Machalová M.</t>
  </si>
  <si>
    <t>Ocelák F.</t>
  </si>
  <si>
    <t>Novotný J.</t>
  </si>
  <si>
    <t>Rychová M.</t>
  </si>
  <si>
    <t>Mlčák J.</t>
  </si>
  <si>
    <t>Kadlec V.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</si>
</sst>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5" fillId="0" borderId="22" xfId="0" applyFont="1" applyBorder="1"/>
    <xf numFmtId="0" fontId="3" fillId="0" borderId="26" xfId="0" applyFont="1" applyBorder="1"/>
    <xf numFmtId="0" fontId="6" fillId="0" borderId="16" xfId="0" applyFont="1" applyBorder="1"/>
    <xf numFmtId="0" fontId="6" fillId="0" borderId="0" xfId="0" applyFont="1" applyBorder="1"/>
    <xf numFmtId="0" fontId="8" fillId="0" borderId="27" xfId="0" applyFont="1" applyBorder="1"/>
    <xf numFmtId="0" fontId="3" fillId="0" borderId="28" xfId="0" applyFont="1" applyBorder="1"/>
    <xf numFmtId="0" fontId="7" fillId="0" borderId="28" xfId="0" applyFont="1" applyBorder="1"/>
    <xf numFmtId="0" fontId="3" fillId="0" borderId="29" xfId="0" applyFont="1" applyBorder="1"/>
    <xf numFmtId="0" fontId="8" fillId="0" borderId="4" xfId="0" applyFont="1" applyBorder="1"/>
    <xf numFmtId="0" fontId="3" fillId="0" borderId="5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7" fillId="0" borderId="16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3" xfId="0" applyFont="1" applyBorder="1"/>
    <xf numFmtId="0" fontId="9" fillId="0" borderId="22" xfId="0" applyFont="1" applyBorder="1"/>
    <xf numFmtId="0" fontId="9" fillId="0" borderId="25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0" borderId="17" xfId="0" applyFont="1" applyBorder="1"/>
    <xf numFmtId="0" fontId="7" fillId="0" borderId="0" xfId="0" applyFont="1" applyBorder="1"/>
    <xf numFmtId="0" fontId="0" fillId="0" borderId="0" xfId="0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10" xfId="0" applyFont="1" applyBorder="1"/>
    <xf numFmtId="0" fontId="10" fillId="0" borderId="22" xfId="0" applyFont="1" applyBorder="1"/>
    <xf numFmtId="0" fontId="10" fillId="0" borderId="7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96"/>
  <sheetViews>
    <sheetView tabSelected="1" topLeftCell="A49" zoomScale="70" zoomScaleNormal="70" workbookViewId="0">
      <selection activeCell="B69" sqref="B69"/>
    </sheetView>
  </sheetViews>
  <sheetFormatPr defaultRowHeight="15"/>
  <cols>
    <col min="1" max="1" width="11.85546875" customWidth="1"/>
    <col min="2" max="2" width="20.28515625" customWidth="1"/>
    <col min="3" max="3" width="13.5703125" customWidth="1"/>
    <col min="7" max="7" width="13.42578125" customWidth="1"/>
  </cols>
  <sheetData>
    <row r="3" spans="1:12" ht="28.5">
      <c r="A3" s="1"/>
      <c r="B3" s="2" t="s">
        <v>34</v>
      </c>
      <c r="C3" s="2"/>
      <c r="D3" s="2"/>
      <c r="E3" s="2"/>
    </row>
    <row r="4" spans="1:12" ht="28.5">
      <c r="A4" s="3"/>
      <c r="B4" s="3" t="s">
        <v>0</v>
      </c>
      <c r="C4" s="2"/>
      <c r="D4" s="2"/>
      <c r="E4" s="2"/>
    </row>
    <row r="5" spans="1:12" ht="15.75" thickBot="1"/>
    <row r="6" spans="1:12" ht="19.5" thickBot="1">
      <c r="A6" s="4" t="s">
        <v>19</v>
      </c>
      <c r="B6" s="4" t="s">
        <v>20</v>
      </c>
      <c r="C6" s="5"/>
      <c r="D6" s="5"/>
      <c r="E6" s="5"/>
      <c r="F6" s="6"/>
    </row>
    <row r="7" spans="1:12" ht="16.5" thickBot="1">
      <c r="A7" s="7"/>
      <c r="B7" s="26" t="s">
        <v>8</v>
      </c>
      <c r="C7" s="56" t="s">
        <v>9</v>
      </c>
      <c r="D7" s="27" t="s">
        <v>1</v>
      </c>
      <c r="E7" s="27" t="s">
        <v>2</v>
      </c>
      <c r="F7" s="28" t="s">
        <v>3</v>
      </c>
    </row>
    <row r="8" spans="1:12" ht="18.75">
      <c r="A8" s="8"/>
      <c r="B8" s="9" t="s">
        <v>5</v>
      </c>
      <c r="C8" s="51">
        <v>378</v>
      </c>
      <c r="D8" s="51">
        <v>183</v>
      </c>
      <c r="E8" s="11">
        <v>561</v>
      </c>
      <c r="F8" s="12">
        <v>2</v>
      </c>
    </row>
    <row r="9" spans="1:12" ht="18.75">
      <c r="A9" s="8"/>
      <c r="B9" s="13" t="s">
        <v>4</v>
      </c>
      <c r="C9" s="14">
        <v>352</v>
      </c>
      <c r="D9" s="14">
        <v>167</v>
      </c>
      <c r="E9" s="15">
        <v>519</v>
      </c>
      <c r="F9" s="16">
        <v>7</v>
      </c>
    </row>
    <row r="10" spans="1:12" ht="18.75">
      <c r="A10" s="8"/>
      <c r="B10" s="13" t="s">
        <v>17</v>
      </c>
      <c r="C10" s="52">
        <v>369</v>
      </c>
      <c r="D10" s="52">
        <v>206</v>
      </c>
      <c r="E10" s="15">
        <v>575</v>
      </c>
      <c r="F10" s="16">
        <v>2</v>
      </c>
    </row>
    <row r="11" spans="1:12" ht="19.5" thickBot="1">
      <c r="A11" s="8"/>
      <c r="B11" s="17" t="s">
        <v>35</v>
      </c>
      <c r="C11" s="53">
        <v>360</v>
      </c>
      <c r="D11" s="18">
        <v>155</v>
      </c>
      <c r="E11" s="19">
        <v>515</v>
      </c>
      <c r="F11" s="20">
        <v>9</v>
      </c>
    </row>
    <row r="12" spans="1:12" ht="19.5" thickBot="1">
      <c r="A12" s="8"/>
      <c r="B12" s="21" t="s">
        <v>2</v>
      </c>
      <c r="C12" s="22">
        <f>SUM(C8:C11)</f>
        <v>1459</v>
      </c>
      <c r="D12" s="22">
        <f>SUM(D8:D11)</f>
        <v>711</v>
      </c>
      <c r="E12" s="37">
        <f>SUM(E8:E11)</f>
        <v>2170</v>
      </c>
      <c r="F12" s="23">
        <f>SUM(F8:F11)</f>
        <v>20</v>
      </c>
    </row>
    <row r="13" spans="1:12" ht="18.75">
      <c r="A13" s="8"/>
      <c r="B13" s="24"/>
      <c r="C13" s="24"/>
      <c r="D13" s="24"/>
      <c r="E13" s="25"/>
      <c r="F13" s="24"/>
    </row>
    <row r="14" spans="1:12" ht="15.75" thickBot="1">
      <c r="L14" s="60"/>
    </row>
    <row r="15" spans="1:12" ht="19.5" thickBot="1">
      <c r="A15" s="4" t="s">
        <v>6</v>
      </c>
      <c r="B15" s="4" t="s">
        <v>44</v>
      </c>
      <c r="C15" s="5"/>
      <c r="D15" s="5"/>
      <c r="E15" s="5"/>
      <c r="F15" s="6"/>
      <c r="H15" s="61"/>
      <c r="I15" s="61"/>
      <c r="J15" s="61"/>
      <c r="K15" s="61"/>
      <c r="L15" s="61"/>
    </row>
    <row r="16" spans="1:12" ht="16.5" thickBot="1">
      <c r="A16" s="7"/>
      <c r="B16" s="26" t="s">
        <v>8</v>
      </c>
      <c r="C16" s="56" t="s">
        <v>9</v>
      </c>
      <c r="D16" s="56" t="s">
        <v>1</v>
      </c>
      <c r="E16" s="56" t="s">
        <v>2</v>
      </c>
      <c r="F16" s="57" t="s">
        <v>3</v>
      </c>
      <c r="H16" s="62"/>
      <c r="I16" s="63"/>
      <c r="J16" s="63"/>
      <c r="K16" s="63"/>
      <c r="L16" s="63"/>
    </row>
    <row r="17" spans="1:12" ht="18.75">
      <c r="A17" s="8"/>
      <c r="B17" s="9" t="s">
        <v>41</v>
      </c>
      <c r="C17" s="10">
        <v>335</v>
      </c>
      <c r="D17" s="10">
        <v>167</v>
      </c>
      <c r="E17" s="11">
        <v>502</v>
      </c>
      <c r="F17" s="12">
        <v>8</v>
      </c>
      <c r="H17" s="61"/>
      <c r="I17" s="59"/>
      <c r="J17" s="59"/>
      <c r="K17" s="59"/>
      <c r="L17" s="61"/>
    </row>
    <row r="18" spans="1:12" ht="18.75">
      <c r="A18" s="8"/>
      <c r="B18" s="13" t="s">
        <v>38</v>
      </c>
      <c r="C18" s="52">
        <v>378</v>
      </c>
      <c r="D18" s="14">
        <v>161</v>
      </c>
      <c r="E18" s="15">
        <v>539</v>
      </c>
      <c r="F18" s="16">
        <v>6</v>
      </c>
      <c r="H18" s="61"/>
      <c r="I18" s="59"/>
      <c r="J18" s="61"/>
      <c r="K18" s="59"/>
      <c r="L18" s="61"/>
    </row>
    <row r="19" spans="1:12" ht="18.75">
      <c r="A19" s="8"/>
      <c r="B19" s="13" t="s">
        <v>42</v>
      </c>
      <c r="C19" s="52">
        <v>366</v>
      </c>
      <c r="D19" s="14">
        <v>138</v>
      </c>
      <c r="E19" s="15">
        <v>504</v>
      </c>
      <c r="F19" s="16">
        <v>14</v>
      </c>
      <c r="H19" s="61"/>
      <c r="I19" s="61"/>
      <c r="J19" s="59"/>
      <c r="K19" s="59"/>
      <c r="L19" s="61"/>
    </row>
    <row r="20" spans="1:12" ht="19.5" thickBot="1">
      <c r="A20" s="8"/>
      <c r="B20" s="17" t="s">
        <v>43</v>
      </c>
      <c r="C20" s="53">
        <v>367</v>
      </c>
      <c r="D20" s="53">
        <v>184</v>
      </c>
      <c r="E20" s="19">
        <v>551</v>
      </c>
      <c r="F20" s="20">
        <v>5</v>
      </c>
      <c r="H20" s="61"/>
      <c r="I20" s="59"/>
      <c r="J20" s="61"/>
      <c r="K20" s="59"/>
      <c r="L20" s="61"/>
    </row>
    <row r="21" spans="1:12" ht="19.5" thickBot="1">
      <c r="A21" s="8"/>
      <c r="B21" s="21" t="s">
        <v>2</v>
      </c>
      <c r="C21" s="22">
        <f>SUM(C17:C20)</f>
        <v>1446</v>
      </c>
      <c r="D21" s="22">
        <f>SUM(D17:D20)</f>
        <v>650</v>
      </c>
      <c r="E21" s="37">
        <f>SUM(E17:E20)</f>
        <v>2096</v>
      </c>
      <c r="F21" s="23">
        <f>SUM(F17:F20)</f>
        <v>33</v>
      </c>
      <c r="H21" s="61"/>
      <c r="I21" s="61"/>
      <c r="J21" s="61"/>
      <c r="K21" s="59"/>
      <c r="L21" s="61"/>
    </row>
    <row r="22" spans="1:12" ht="18.75">
      <c r="A22" s="8"/>
      <c r="B22" s="24"/>
      <c r="C22" s="24"/>
      <c r="D22" s="24"/>
      <c r="E22" s="25"/>
      <c r="F22" s="24"/>
      <c r="H22" s="60"/>
      <c r="I22" s="60"/>
      <c r="J22" s="60"/>
      <c r="K22" s="60"/>
      <c r="L22" s="60"/>
    </row>
    <row r="23" spans="1:12" ht="15.75" thickBot="1">
      <c r="I23" s="60"/>
      <c r="J23" s="60"/>
      <c r="K23" s="60"/>
      <c r="L23" s="60"/>
    </row>
    <row r="24" spans="1:12" ht="19.5" thickBot="1">
      <c r="A24" s="4" t="s">
        <v>7</v>
      </c>
      <c r="B24" s="4" t="s">
        <v>45</v>
      </c>
      <c r="C24" s="5"/>
      <c r="D24" s="5"/>
      <c r="E24" s="5"/>
      <c r="F24" s="6"/>
      <c r="J24" s="60"/>
      <c r="K24" s="60"/>
    </row>
    <row r="25" spans="1:12" ht="16.5" thickBot="1">
      <c r="B25" s="26" t="s">
        <v>8</v>
      </c>
      <c r="C25" s="56" t="s">
        <v>9</v>
      </c>
      <c r="D25" s="56" t="s">
        <v>1</v>
      </c>
      <c r="E25" s="56" t="s">
        <v>2</v>
      </c>
      <c r="F25" s="57" t="s">
        <v>3</v>
      </c>
      <c r="J25" s="60"/>
    </row>
    <row r="26" spans="1:12" ht="18.75">
      <c r="B26" s="29" t="s">
        <v>46</v>
      </c>
      <c r="C26" s="54">
        <v>374</v>
      </c>
      <c r="D26" s="30">
        <v>132</v>
      </c>
      <c r="E26" s="35">
        <v>506</v>
      </c>
      <c r="F26" s="32">
        <v>10</v>
      </c>
    </row>
    <row r="27" spans="1:12" ht="18.75">
      <c r="B27" s="13" t="s">
        <v>48</v>
      </c>
      <c r="C27" s="52">
        <v>370</v>
      </c>
      <c r="D27" s="14">
        <v>143</v>
      </c>
      <c r="E27" s="35">
        <v>513</v>
      </c>
      <c r="F27" s="16">
        <v>12</v>
      </c>
    </row>
    <row r="28" spans="1:12" ht="18.75">
      <c r="B28" s="13" t="s">
        <v>47</v>
      </c>
      <c r="C28" s="14">
        <v>358</v>
      </c>
      <c r="D28" s="14">
        <v>148</v>
      </c>
      <c r="E28" s="35">
        <v>506</v>
      </c>
      <c r="F28" s="16">
        <v>9</v>
      </c>
    </row>
    <row r="29" spans="1:12" ht="19.5" thickBot="1">
      <c r="B29" s="33" t="s">
        <v>49</v>
      </c>
      <c r="C29" s="55">
        <v>389</v>
      </c>
      <c r="D29" s="34">
        <v>173</v>
      </c>
      <c r="E29" s="35">
        <v>562</v>
      </c>
      <c r="F29" s="36">
        <v>8</v>
      </c>
    </row>
    <row r="30" spans="1:12" ht="19.5" thickBot="1">
      <c r="B30" s="21" t="s">
        <v>2</v>
      </c>
      <c r="C30" s="22">
        <f>C26+C27+C28+C29</f>
        <v>1491</v>
      </c>
      <c r="D30" s="22">
        <f>D26+D27+D28+D29</f>
        <v>596</v>
      </c>
      <c r="E30" s="50">
        <f>E26+E27+E28+E29</f>
        <v>2087</v>
      </c>
      <c r="F30" s="23">
        <f>F26+F27+F28+F29</f>
        <v>39</v>
      </c>
    </row>
    <row r="31" spans="1:12" ht="18.75">
      <c r="B31" s="24"/>
      <c r="C31" s="24"/>
      <c r="D31" s="24"/>
      <c r="E31" s="24"/>
      <c r="F31" s="24"/>
    </row>
    <row r="32" spans="1:12" ht="15.75" thickBot="1"/>
    <row r="33" spans="1:6" ht="19.5" thickBot="1">
      <c r="A33" s="4" t="s">
        <v>10</v>
      </c>
      <c r="B33" s="4" t="s">
        <v>50</v>
      </c>
      <c r="C33" s="5"/>
      <c r="D33" s="5"/>
      <c r="E33" s="5"/>
      <c r="F33" s="6"/>
    </row>
    <row r="34" spans="1:6" ht="16.5" thickBot="1">
      <c r="B34" s="26" t="s">
        <v>8</v>
      </c>
      <c r="C34" s="56" t="s">
        <v>9</v>
      </c>
      <c r="D34" s="56" t="s">
        <v>1</v>
      </c>
      <c r="E34" s="56" t="s">
        <v>2</v>
      </c>
      <c r="F34" s="57" t="s">
        <v>3</v>
      </c>
    </row>
    <row r="35" spans="1:6" ht="18.75">
      <c r="B35" s="29" t="s">
        <v>51</v>
      </c>
      <c r="C35" s="30">
        <v>326</v>
      </c>
      <c r="D35" s="30">
        <v>155</v>
      </c>
      <c r="E35" s="54">
        <v>481</v>
      </c>
      <c r="F35" s="32">
        <v>12</v>
      </c>
    </row>
    <row r="36" spans="1:6" ht="18.75">
      <c r="B36" s="13" t="s">
        <v>52</v>
      </c>
      <c r="C36" s="52">
        <v>370</v>
      </c>
      <c r="D36" s="14">
        <v>179</v>
      </c>
      <c r="E36" s="35">
        <v>549</v>
      </c>
      <c r="F36" s="16">
        <v>2</v>
      </c>
    </row>
    <row r="37" spans="1:6" ht="18.75">
      <c r="B37" s="13" t="s">
        <v>53</v>
      </c>
      <c r="C37" s="52">
        <v>382</v>
      </c>
      <c r="D37" s="14">
        <v>149</v>
      </c>
      <c r="E37" s="35">
        <v>531</v>
      </c>
      <c r="F37" s="16">
        <v>8</v>
      </c>
    </row>
    <row r="38" spans="1:6" ht="19.5" thickBot="1">
      <c r="B38" s="33" t="s">
        <v>54</v>
      </c>
      <c r="C38" s="34">
        <v>358</v>
      </c>
      <c r="D38" s="34">
        <v>166</v>
      </c>
      <c r="E38" s="35">
        <v>524</v>
      </c>
      <c r="F38" s="36">
        <v>9</v>
      </c>
    </row>
    <row r="39" spans="1:6" ht="19.5" thickBot="1">
      <c r="B39" s="21" t="s">
        <v>2</v>
      </c>
      <c r="C39" s="22">
        <f>SUM(C35:C38)</f>
        <v>1436</v>
      </c>
      <c r="D39" s="22">
        <f>SUM(D35:D38)</f>
        <v>649</v>
      </c>
      <c r="E39" s="50">
        <f>SUM(E35:E38)</f>
        <v>2085</v>
      </c>
      <c r="F39" s="23">
        <f>SUM(F35:F38)</f>
        <v>31</v>
      </c>
    </row>
    <row r="40" spans="1:6" ht="18.75">
      <c r="B40" s="24"/>
      <c r="C40" s="24"/>
      <c r="D40" s="24"/>
      <c r="E40" s="24"/>
      <c r="F40" s="24"/>
    </row>
    <row r="41" spans="1:6" ht="15.75" thickBot="1"/>
    <row r="42" spans="1:6" ht="19.5" thickBot="1">
      <c r="A42" s="4" t="s">
        <v>11</v>
      </c>
      <c r="B42" s="4" t="s">
        <v>36</v>
      </c>
      <c r="C42" s="5"/>
      <c r="D42" s="5"/>
      <c r="E42" s="5"/>
      <c r="F42" s="6"/>
    </row>
    <row r="43" spans="1:6" ht="16.5" thickBot="1">
      <c r="B43" s="26" t="s">
        <v>8</v>
      </c>
      <c r="C43" s="56" t="s">
        <v>9</v>
      </c>
      <c r="D43" s="56" t="s">
        <v>1</v>
      </c>
      <c r="E43" s="56" t="s">
        <v>2</v>
      </c>
      <c r="F43" s="57" t="s">
        <v>3</v>
      </c>
    </row>
    <row r="44" spans="1:6" ht="18.75">
      <c r="B44" s="9" t="s">
        <v>39</v>
      </c>
      <c r="C44" s="51">
        <v>386</v>
      </c>
      <c r="D44" s="10">
        <v>174</v>
      </c>
      <c r="E44" s="11">
        <v>560</v>
      </c>
      <c r="F44" s="12">
        <v>4</v>
      </c>
    </row>
    <row r="45" spans="1:6" ht="18.75">
      <c r="B45" s="13" t="s">
        <v>40</v>
      </c>
      <c r="C45" s="52">
        <v>368</v>
      </c>
      <c r="D45" s="14">
        <v>125</v>
      </c>
      <c r="E45" s="52">
        <v>493</v>
      </c>
      <c r="F45" s="16">
        <v>17</v>
      </c>
    </row>
    <row r="46" spans="1:6" ht="18.75">
      <c r="B46" s="13" t="s">
        <v>37</v>
      </c>
      <c r="C46" s="14">
        <v>356</v>
      </c>
      <c r="D46" s="14">
        <v>158</v>
      </c>
      <c r="E46" s="15">
        <v>514</v>
      </c>
      <c r="F46" s="16">
        <v>3</v>
      </c>
    </row>
    <row r="47" spans="1:6" ht="19.5" thickBot="1">
      <c r="B47" s="17" t="s">
        <v>21</v>
      </c>
      <c r="C47" s="53">
        <v>360</v>
      </c>
      <c r="D47" s="18">
        <v>144</v>
      </c>
      <c r="E47" s="19">
        <f>C47+D47</f>
        <v>504</v>
      </c>
      <c r="F47" s="20">
        <v>3</v>
      </c>
    </row>
    <row r="48" spans="1:6" ht="19.5" thickBot="1">
      <c r="B48" s="21" t="s">
        <v>2</v>
      </c>
      <c r="C48" s="22">
        <f>SUM(C44:C47)</f>
        <v>1470</v>
      </c>
      <c r="D48" s="22">
        <f>SUM(D44:D47)</f>
        <v>601</v>
      </c>
      <c r="E48" s="37">
        <f>SUM(E44:E47)</f>
        <v>2071</v>
      </c>
      <c r="F48" s="23">
        <f>SUM(F44:F47)</f>
        <v>27</v>
      </c>
    </row>
    <row r="49" spans="1:6" ht="18.75">
      <c r="B49" s="24"/>
      <c r="C49" s="24"/>
      <c r="D49" s="24"/>
      <c r="E49" s="38"/>
      <c r="F49" s="24"/>
    </row>
    <row r="50" spans="1:6" ht="15.75" thickBot="1"/>
    <row r="51" spans="1:6" ht="19.5" thickBot="1">
      <c r="A51" s="4" t="s">
        <v>12</v>
      </c>
      <c r="B51" s="4" t="s">
        <v>55</v>
      </c>
      <c r="C51" s="5"/>
      <c r="D51" s="5"/>
      <c r="E51" s="5"/>
      <c r="F51" s="6"/>
    </row>
    <row r="52" spans="1:6" ht="16.5" thickBot="1">
      <c r="B52" s="26" t="s">
        <v>8</v>
      </c>
      <c r="C52" s="56" t="s">
        <v>9</v>
      </c>
      <c r="D52" s="56" t="s">
        <v>1</v>
      </c>
      <c r="E52" s="56" t="s">
        <v>2</v>
      </c>
      <c r="F52" s="57" t="s">
        <v>3</v>
      </c>
    </row>
    <row r="53" spans="1:6" ht="18.75">
      <c r="B53" s="29" t="s">
        <v>56</v>
      </c>
      <c r="C53" s="30">
        <v>315</v>
      </c>
      <c r="D53" s="30">
        <v>142</v>
      </c>
      <c r="E53" s="65">
        <v>457</v>
      </c>
      <c r="F53" s="32">
        <v>13</v>
      </c>
    </row>
    <row r="54" spans="1:6" ht="18.75">
      <c r="B54" s="13" t="s">
        <v>57</v>
      </c>
      <c r="C54" s="52">
        <v>360</v>
      </c>
      <c r="D54" s="14">
        <v>137</v>
      </c>
      <c r="E54" s="54">
        <f>C54+D54</f>
        <v>497</v>
      </c>
      <c r="F54" s="16">
        <v>12</v>
      </c>
    </row>
    <row r="55" spans="1:6" ht="18.75">
      <c r="B55" s="13" t="s">
        <v>58</v>
      </c>
      <c r="C55" s="52">
        <v>375</v>
      </c>
      <c r="D55" s="64">
        <v>166</v>
      </c>
      <c r="E55" s="35">
        <f>C55+D55</f>
        <v>541</v>
      </c>
      <c r="F55" s="16">
        <v>4</v>
      </c>
    </row>
    <row r="56" spans="1:6" ht="19.5" thickBot="1">
      <c r="B56" s="33" t="s">
        <v>59</v>
      </c>
      <c r="C56" s="55">
        <v>368</v>
      </c>
      <c r="D56" s="34">
        <v>173</v>
      </c>
      <c r="E56" s="35">
        <f>C56+D56</f>
        <v>541</v>
      </c>
      <c r="F56" s="36">
        <v>6</v>
      </c>
    </row>
    <row r="57" spans="1:6" ht="19.5" thickBot="1">
      <c r="B57" s="21" t="s">
        <v>2</v>
      </c>
      <c r="C57" s="22">
        <f>SUM(C53:C56)</f>
        <v>1418</v>
      </c>
      <c r="D57" s="22">
        <f>SUM(D53:D56)</f>
        <v>618</v>
      </c>
      <c r="E57" s="37">
        <v>2036</v>
      </c>
      <c r="F57" s="23">
        <f>SUM(F53:F56)</f>
        <v>35</v>
      </c>
    </row>
    <row r="58" spans="1:6" ht="18.75">
      <c r="B58" s="24"/>
      <c r="C58" s="24"/>
      <c r="D58" s="24"/>
      <c r="E58" s="38"/>
      <c r="F58" s="24"/>
    </row>
    <row r="59" spans="1:6" ht="15.75" thickBot="1"/>
    <row r="60" spans="1:6" ht="19.5" thickBot="1">
      <c r="A60" s="4" t="s">
        <v>13</v>
      </c>
      <c r="B60" s="4" t="s">
        <v>104</v>
      </c>
      <c r="C60" s="5"/>
      <c r="D60" s="5"/>
      <c r="E60" s="5"/>
      <c r="F60" s="6"/>
    </row>
    <row r="61" spans="1:6" ht="16.5" thickBot="1">
      <c r="B61" s="26" t="s">
        <v>8</v>
      </c>
      <c r="C61" s="56" t="s">
        <v>9</v>
      </c>
      <c r="D61" s="56" t="s">
        <v>1</v>
      </c>
      <c r="E61" s="56" t="s">
        <v>2</v>
      </c>
      <c r="F61" s="57" t="s">
        <v>3</v>
      </c>
    </row>
    <row r="62" spans="1:6" ht="18.75">
      <c r="B62" s="9" t="s">
        <v>128</v>
      </c>
      <c r="C62" s="10">
        <v>316</v>
      </c>
      <c r="D62" s="10">
        <v>162</v>
      </c>
      <c r="E62" s="66">
        <f>C62+D62</f>
        <v>478</v>
      </c>
      <c r="F62" s="12">
        <v>6</v>
      </c>
    </row>
    <row r="63" spans="1:6" ht="18.75">
      <c r="B63" s="13" t="s">
        <v>129</v>
      </c>
      <c r="C63" s="52">
        <v>380</v>
      </c>
      <c r="D63" s="14">
        <v>154</v>
      </c>
      <c r="E63" s="15">
        <f>C63+D63</f>
        <v>534</v>
      </c>
      <c r="F63" s="16">
        <v>9</v>
      </c>
    </row>
    <row r="64" spans="1:6" ht="18.75">
      <c r="B64" s="13" t="s">
        <v>130</v>
      </c>
      <c r="C64" s="14">
        <v>355</v>
      </c>
      <c r="D64" s="14">
        <v>172</v>
      </c>
      <c r="E64" s="15">
        <f>C64+D64</f>
        <v>527</v>
      </c>
      <c r="F64" s="16">
        <v>7</v>
      </c>
    </row>
    <row r="65" spans="1:6" ht="19.5" thickBot="1">
      <c r="B65" s="17" t="s">
        <v>131</v>
      </c>
      <c r="C65" s="18">
        <v>345</v>
      </c>
      <c r="D65" s="18">
        <v>139</v>
      </c>
      <c r="E65" s="53">
        <f>C65+D65</f>
        <v>484</v>
      </c>
      <c r="F65" s="20">
        <v>10</v>
      </c>
    </row>
    <row r="66" spans="1:6" ht="19.5" thickBot="1">
      <c r="B66" s="21"/>
      <c r="C66" s="22">
        <f>SUM(C62:C65)</f>
        <v>1396</v>
      </c>
      <c r="D66" s="22">
        <f>SUM(D62:D65)</f>
        <v>627</v>
      </c>
      <c r="E66" s="37">
        <f>SUM(E62:E65)</f>
        <v>2023</v>
      </c>
      <c r="F66" s="23">
        <f>SUM(F62:F65)</f>
        <v>32</v>
      </c>
    </row>
    <row r="67" spans="1:6" ht="18.75">
      <c r="B67" s="24"/>
      <c r="C67" s="24"/>
      <c r="D67" s="24"/>
      <c r="E67" s="38"/>
      <c r="F67" s="24"/>
    </row>
    <row r="68" spans="1:6" ht="15.75" thickBot="1"/>
    <row r="69" spans="1:6" ht="19.5" thickBot="1">
      <c r="A69" s="4" t="s">
        <v>14</v>
      </c>
      <c r="B69" s="4" t="s">
        <v>105</v>
      </c>
      <c r="C69" s="5"/>
      <c r="D69" s="5"/>
      <c r="E69" s="5"/>
      <c r="F69" s="6"/>
    </row>
    <row r="70" spans="1:6" ht="16.5" thickBot="1">
      <c r="B70" s="26" t="s">
        <v>8</v>
      </c>
      <c r="C70" s="56" t="s">
        <v>9</v>
      </c>
      <c r="D70" s="56" t="s">
        <v>1</v>
      </c>
      <c r="E70" s="56" t="s">
        <v>2</v>
      </c>
      <c r="F70" s="57" t="s">
        <v>3</v>
      </c>
    </row>
    <row r="71" spans="1:6" ht="18.75">
      <c r="B71" s="29" t="s">
        <v>106</v>
      </c>
      <c r="C71" s="30">
        <v>335</v>
      </c>
      <c r="D71" s="30">
        <v>115</v>
      </c>
      <c r="E71" s="31">
        <f>C71+D71</f>
        <v>450</v>
      </c>
      <c r="F71" s="32">
        <v>18</v>
      </c>
    </row>
    <row r="72" spans="1:6" ht="18.75">
      <c r="B72" s="13" t="s">
        <v>107</v>
      </c>
      <c r="C72" s="14">
        <v>357</v>
      </c>
      <c r="D72" s="14">
        <v>162</v>
      </c>
      <c r="E72" s="54">
        <f>C72+D72</f>
        <v>519</v>
      </c>
      <c r="F72" s="16">
        <v>8</v>
      </c>
    </row>
    <row r="73" spans="1:6" ht="18.75">
      <c r="B73" s="13" t="s">
        <v>108</v>
      </c>
      <c r="C73" s="14">
        <v>331</v>
      </c>
      <c r="D73" s="52">
        <v>182</v>
      </c>
      <c r="E73" s="54">
        <f>C73+D73</f>
        <v>513</v>
      </c>
      <c r="F73" s="16">
        <v>7</v>
      </c>
    </row>
    <row r="74" spans="1:6" ht="19.5" thickBot="1">
      <c r="B74" s="33" t="s">
        <v>109</v>
      </c>
      <c r="C74" s="34">
        <v>353</v>
      </c>
      <c r="D74" s="55">
        <v>185</v>
      </c>
      <c r="E74" s="54">
        <f>C74+D74</f>
        <v>538</v>
      </c>
      <c r="F74" s="36">
        <v>7</v>
      </c>
    </row>
    <row r="75" spans="1:6" ht="19.5" thickBot="1">
      <c r="B75" s="21" t="s">
        <v>2</v>
      </c>
      <c r="C75" s="22">
        <f>SUM(C71:C74)</f>
        <v>1376</v>
      </c>
      <c r="D75" s="22">
        <f>SUM(D71:D74)</f>
        <v>644</v>
      </c>
      <c r="E75" s="37">
        <f>SUM(E71:E74)</f>
        <v>2020</v>
      </c>
      <c r="F75" s="23">
        <f>SUM(F71:F74)</f>
        <v>40</v>
      </c>
    </row>
    <row r="76" spans="1:6" ht="18.75">
      <c r="B76" s="24"/>
      <c r="C76" s="24"/>
      <c r="D76" s="24"/>
      <c r="E76" s="38"/>
      <c r="F76" s="24"/>
    </row>
    <row r="77" spans="1:6" ht="18.75">
      <c r="B77" s="24"/>
      <c r="C77" s="24"/>
      <c r="D77" s="24"/>
      <c r="E77" s="38"/>
      <c r="F77" s="24"/>
    </row>
    <row r="78" spans="1:6" ht="18.75">
      <c r="B78" s="24"/>
      <c r="C78" s="24"/>
      <c r="D78" s="24"/>
      <c r="E78" s="38"/>
      <c r="F78" s="24"/>
    </row>
    <row r="79" spans="1:6" ht="18.75">
      <c r="B79" s="24"/>
      <c r="C79" s="24"/>
      <c r="D79" s="24"/>
      <c r="E79" s="38"/>
      <c r="F79" s="24"/>
    </row>
    <row r="80" spans="1:6" ht="18.75">
      <c r="B80" s="24"/>
      <c r="C80" s="24"/>
      <c r="D80" s="24"/>
      <c r="E80" s="38"/>
      <c r="F80" s="24"/>
    </row>
    <row r="81" spans="1:6" ht="18.75">
      <c r="B81" s="24"/>
      <c r="C81" s="24"/>
      <c r="D81" s="24"/>
      <c r="E81" s="38"/>
      <c r="F81" s="24"/>
    </row>
    <row r="82" spans="1:6" ht="15.75" thickBot="1"/>
    <row r="83" spans="1:6" ht="19.5" thickBot="1">
      <c r="A83" s="4" t="s">
        <v>15</v>
      </c>
      <c r="B83" s="4" t="s">
        <v>110</v>
      </c>
      <c r="C83" s="5"/>
      <c r="D83" s="5"/>
      <c r="E83" s="5"/>
      <c r="F83" s="6"/>
    </row>
    <row r="84" spans="1:6" ht="16.5" thickBot="1">
      <c r="B84" s="26" t="s">
        <v>8</v>
      </c>
      <c r="C84" s="56" t="s">
        <v>9</v>
      </c>
      <c r="D84" s="56" t="s">
        <v>1</v>
      </c>
      <c r="E84" s="56" t="s">
        <v>2</v>
      </c>
      <c r="F84" s="57" t="s">
        <v>3</v>
      </c>
    </row>
    <row r="85" spans="1:6" ht="18.75">
      <c r="B85" s="29" t="s">
        <v>111</v>
      </c>
      <c r="C85" s="30">
        <v>340</v>
      </c>
      <c r="D85" s="30">
        <v>149</v>
      </c>
      <c r="E85" s="54">
        <f>C85+D85</f>
        <v>489</v>
      </c>
      <c r="F85" s="32">
        <v>10</v>
      </c>
    </row>
    <row r="86" spans="1:6" ht="18.75">
      <c r="B86" s="13" t="s">
        <v>112</v>
      </c>
      <c r="C86" s="14">
        <v>336</v>
      </c>
      <c r="D86" s="14">
        <v>141</v>
      </c>
      <c r="E86" s="65">
        <f t="shared" ref="E86:E88" si="0">C86+D86</f>
        <v>477</v>
      </c>
      <c r="F86" s="16">
        <v>6</v>
      </c>
    </row>
    <row r="87" spans="1:6" ht="18.75">
      <c r="B87" s="13" t="s">
        <v>113</v>
      </c>
      <c r="C87" s="14">
        <v>339</v>
      </c>
      <c r="D87" s="14">
        <v>165</v>
      </c>
      <c r="E87" s="35">
        <f t="shared" si="0"/>
        <v>504</v>
      </c>
      <c r="F87" s="16">
        <v>11</v>
      </c>
    </row>
    <row r="88" spans="1:6" ht="19.5" thickBot="1">
      <c r="B88" s="33" t="s">
        <v>22</v>
      </c>
      <c r="C88" s="55">
        <v>373</v>
      </c>
      <c r="D88" s="34">
        <v>164</v>
      </c>
      <c r="E88" s="35">
        <f t="shared" si="0"/>
        <v>537</v>
      </c>
      <c r="F88" s="36">
        <v>6</v>
      </c>
    </row>
    <row r="89" spans="1:6" ht="19.5" thickBot="1">
      <c r="B89" s="21" t="s">
        <v>2</v>
      </c>
      <c r="C89" s="22">
        <f>SUM(C85:C88)</f>
        <v>1388</v>
      </c>
      <c r="D89" s="22">
        <f>SUM(D85:D88)</f>
        <v>619</v>
      </c>
      <c r="E89" s="37">
        <f>SUM(E85:E88)</f>
        <v>2007</v>
      </c>
      <c r="F89" s="23">
        <f>SUM(F85:F88)</f>
        <v>33</v>
      </c>
    </row>
    <row r="90" spans="1:6" ht="18.75">
      <c r="B90" s="24"/>
      <c r="C90" s="24"/>
      <c r="D90" s="24"/>
      <c r="E90" s="24"/>
      <c r="F90" s="24"/>
    </row>
    <row r="91" spans="1:6" ht="15.75" thickBot="1"/>
    <row r="92" spans="1:6" ht="19.5" thickBot="1">
      <c r="A92" s="4" t="s">
        <v>16</v>
      </c>
      <c r="B92" s="4" t="s">
        <v>114</v>
      </c>
      <c r="C92" s="5"/>
      <c r="D92" s="5"/>
      <c r="E92" s="5"/>
      <c r="F92" s="6"/>
    </row>
    <row r="93" spans="1:6" ht="16.5" thickBot="1">
      <c r="B93" s="26" t="s">
        <v>8</v>
      </c>
      <c r="C93" s="56" t="s">
        <v>9</v>
      </c>
      <c r="D93" s="56" t="s">
        <v>1</v>
      </c>
      <c r="E93" s="56" t="s">
        <v>2</v>
      </c>
      <c r="F93" s="57" t="s">
        <v>3</v>
      </c>
    </row>
    <row r="94" spans="1:6" ht="18.75">
      <c r="B94" s="29" t="s">
        <v>115</v>
      </c>
      <c r="C94" s="30">
        <v>337</v>
      </c>
      <c r="D94" s="54">
        <v>185</v>
      </c>
      <c r="E94" s="35">
        <f>C94+D94</f>
        <v>522</v>
      </c>
      <c r="F94" s="32">
        <v>6</v>
      </c>
    </row>
    <row r="95" spans="1:6" ht="18.75">
      <c r="B95" s="13" t="s">
        <v>116</v>
      </c>
      <c r="C95" s="14">
        <v>344</v>
      </c>
      <c r="D95" s="14">
        <v>168</v>
      </c>
      <c r="E95" s="35">
        <f t="shared" ref="E95:E97" si="1">C95+D95</f>
        <v>512</v>
      </c>
      <c r="F95" s="16">
        <v>9</v>
      </c>
    </row>
    <row r="96" spans="1:6" ht="18.75">
      <c r="B96" s="13" t="s">
        <v>117</v>
      </c>
      <c r="C96" s="14">
        <v>328</v>
      </c>
      <c r="D96" s="14">
        <v>151</v>
      </c>
      <c r="E96" s="30">
        <f t="shared" si="1"/>
        <v>479</v>
      </c>
      <c r="F96" s="16">
        <v>11</v>
      </c>
    </row>
    <row r="97" spans="1:6" ht="19.5" thickBot="1">
      <c r="B97" s="33" t="s">
        <v>118</v>
      </c>
      <c r="C97" s="34">
        <v>355</v>
      </c>
      <c r="D97" s="34">
        <v>138</v>
      </c>
      <c r="E97" s="54">
        <f t="shared" si="1"/>
        <v>493</v>
      </c>
      <c r="F97" s="36">
        <v>8</v>
      </c>
    </row>
    <row r="98" spans="1:6" ht="19.5" thickBot="1">
      <c r="B98" s="21" t="s">
        <v>2</v>
      </c>
      <c r="C98" s="22">
        <f>SUM(C94:C97)</f>
        <v>1364</v>
      </c>
      <c r="D98" s="22">
        <f>SUM(D94:D97)</f>
        <v>642</v>
      </c>
      <c r="E98" s="37">
        <f>SUM(E94:E97)</f>
        <v>2006</v>
      </c>
      <c r="F98" s="58">
        <f>SUM(F94:F97)</f>
        <v>34</v>
      </c>
    </row>
    <row r="99" spans="1:6" ht="18.75">
      <c r="B99" s="24"/>
      <c r="C99" s="24"/>
      <c r="D99" s="24"/>
      <c r="E99" s="38"/>
      <c r="F99" s="24"/>
    </row>
    <row r="100" spans="1:6" ht="19.5" thickBot="1">
      <c r="B100" s="24"/>
      <c r="C100" s="24"/>
      <c r="D100" s="24"/>
      <c r="E100" s="38"/>
      <c r="F100" s="24"/>
    </row>
    <row r="101" spans="1:6" ht="19.5" thickBot="1">
      <c r="A101" s="4" t="s">
        <v>60</v>
      </c>
      <c r="B101" s="4" t="s">
        <v>99</v>
      </c>
      <c r="C101" s="5"/>
      <c r="D101" s="5"/>
      <c r="E101" s="5"/>
      <c r="F101" s="6"/>
    </row>
    <row r="102" spans="1:6" ht="16.5" thickBot="1">
      <c r="B102" s="26" t="s">
        <v>69</v>
      </c>
      <c r="C102" s="56" t="s">
        <v>9</v>
      </c>
      <c r="D102" s="56" t="s">
        <v>1</v>
      </c>
      <c r="E102" s="56" t="s">
        <v>2</v>
      </c>
      <c r="F102" s="57" t="s">
        <v>3</v>
      </c>
    </row>
    <row r="103" spans="1:6" ht="18.75">
      <c r="B103" s="29" t="s">
        <v>100</v>
      </c>
      <c r="C103" s="30">
        <v>323</v>
      </c>
      <c r="D103" s="30">
        <v>116</v>
      </c>
      <c r="E103" s="30">
        <f>C103+D103</f>
        <v>439</v>
      </c>
      <c r="F103" s="32">
        <v>22</v>
      </c>
    </row>
    <row r="104" spans="1:6" ht="18.75">
      <c r="B104" s="13" t="s">
        <v>101</v>
      </c>
      <c r="C104" s="14">
        <v>356</v>
      </c>
      <c r="D104" s="14">
        <v>158</v>
      </c>
      <c r="E104" s="35">
        <f>C104+D104</f>
        <v>514</v>
      </c>
      <c r="F104" s="16">
        <v>6</v>
      </c>
    </row>
    <row r="105" spans="1:6" ht="18.75">
      <c r="B105" s="13" t="s">
        <v>102</v>
      </c>
      <c r="C105" s="52">
        <v>362</v>
      </c>
      <c r="D105" s="52">
        <v>180</v>
      </c>
      <c r="E105" s="35">
        <f>C105+D105</f>
        <v>542</v>
      </c>
      <c r="F105" s="16">
        <v>8</v>
      </c>
    </row>
    <row r="106" spans="1:6" ht="19.5" thickBot="1">
      <c r="B106" s="33" t="s">
        <v>103</v>
      </c>
      <c r="C106" s="34">
        <v>342</v>
      </c>
      <c r="D106" s="34">
        <v>157</v>
      </c>
      <c r="E106" s="54">
        <f>C106+D106</f>
        <v>499</v>
      </c>
      <c r="F106" s="36">
        <v>11</v>
      </c>
    </row>
    <row r="107" spans="1:6" ht="19.5" thickBot="1">
      <c r="B107" s="21" t="s">
        <v>2</v>
      </c>
      <c r="C107" s="22">
        <f>SUM(C103:C106)</f>
        <v>1383</v>
      </c>
      <c r="D107" s="22">
        <f>SUM(D103:D106)</f>
        <v>611</v>
      </c>
      <c r="E107" s="37">
        <f>SUM(E103:E106)</f>
        <v>1994</v>
      </c>
      <c r="F107" s="23">
        <f>SUM(F103:F106)</f>
        <v>47</v>
      </c>
    </row>
    <row r="108" spans="1:6" ht="18.75">
      <c r="B108" s="24"/>
      <c r="C108" s="24"/>
      <c r="D108" s="24"/>
      <c r="E108" s="38"/>
      <c r="F108" s="24"/>
    </row>
    <row r="109" spans="1:6" ht="19.5" thickBot="1">
      <c r="B109" s="24"/>
      <c r="C109" s="24"/>
      <c r="D109" s="24"/>
      <c r="E109" s="38"/>
      <c r="F109" s="24"/>
    </row>
    <row r="110" spans="1:6" ht="19.5" thickBot="1">
      <c r="A110" s="4" t="s">
        <v>61</v>
      </c>
      <c r="B110" s="4" t="s">
        <v>94</v>
      </c>
      <c r="C110" s="5"/>
      <c r="D110" s="5"/>
      <c r="E110" s="5"/>
      <c r="F110" s="6"/>
    </row>
    <row r="111" spans="1:6" ht="16.5" thickBot="1">
      <c r="B111" s="26" t="s">
        <v>69</v>
      </c>
      <c r="C111" s="56" t="s">
        <v>9</v>
      </c>
      <c r="D111" s="56" t="s">
        <v>1</v>
      </c>
      <c r="E111" s="56" t="s">
        <v>2</v>
      </c>
      <c r="F111" s="57" t="s">
        <v>3</v>
      </c>
    </row>
    <row r="112" spans="1:6" ht="18.75">
      <c r="B112" s="29" t="s">
        <v>95</v>
      </c>
      <c r="C112" s="30">
        <v>350</v>
      </c>
      <c r="D112" s="30">
        <v>164</v>
      </c>
      <c r="E112" s="35">
        <f>C112+D112</f>
        <v>514</v>
      </c>
      <c r="F112" s="32">
        <v>5</v>
      </c>
    </row>
    <row r="113" spans="1:6" ht="18.75">
      <c r="B113" s="13" t="s">
        <v>96</v>
      </c>
      <c r="C113" s="14">
        <v>344</v>
      </c>
      <c r="D113" s="14">
        <v>142</v>
      </c>
      <c r="E113" s="54">
        <f>C113+D113</f>
        <v>486</v>
      </c>
      <c r="F113" s="16">
        <v>7</v>
      </c>
    </row>
    <row r="114" spans="1:6" ht="18.75">
      <c r="B114" s="13" t="s">
        <v>97</v>
      </c>
      <c r="C114" s="14">
        <v>344</v>
      </c>
      <c r="D114" s="14">
        <v>137</v>
      </c>
      <c r="E114" s="54">
        <f>C114+D114</f>
        <v>481</v>
      </c>
      <c r="F114" s="16">
        <v>10</v>
      </c>
    </row>
    <row r="115" spans="1:6" ht="19.5" thickBot="1">
      <c r="B115" s="33" t="s">
        <v>98</v>
      </c>
      <c r="C115" s="34">
        <v>328</v>
      </c>
      <c r="D115" s="55">
        <v>183</v>
      </c>
      <c r="E115" s="35">
        <f>C115+D115</f>
        <v>511</v>
      </c>
      <c r="F115" s="36">
        <v>6</v>
      </c>
    </row>
    <row r="116" spans="1:6" ht="19.5" thickBot="1">
      <c r="B116" s="21" t="s">
        <v>2</v>
      </c>
      <c r="C116" s="22">
        <f>SUM(C112:C115)</f>
        <v>1366</v>
      </c>
      <c r="D116" s="22">
        <f>SUM(D112:D115)</f>
        <v>626</v>
      </c>
      <c r="E116" s="37">
        <f>SUM(E112:E115)</f>
        <v>1992</v>
      </c>
      <c r="F116" s="23">
        <f>SUM(F112:F115)</f>
        <v>28</v>
      </c>
    </row>
    <row r="117" spans="1:6" ht="18.75">
      <c r="B117" s="24"/>
      <c r="C117" s="24"/>
      <c r="D117" s="24"/>
      <c r="E117" s="38"/>
      <c r="F117" s="24"/>
    </row>
    <row r="118" spans="1:6" ht="18.75">
      <c r="B118" s="24"/>
      <c r="C118" s="24"/>
      <c r="D118" s="24"/>
      <c r="E118" s="38"/>
      <c r="F118" s="24"/>
    </row>
    <row r="119" spans="1:6" ht="18.75">
      <c r="B119" s="24"/>
      <c r="C119" s="24"/>
      <c r="D119" s="24"/>
      <c r="E119" s="38"/>
      <c r="F119" s="24"/>
    </row>
    <row r="120" spans="1:6" ht="18.75">
      <c r="B120" s="24"/>
      <c r="C120" s="24"/>
      <c r="D120" s="24"/>
      <c r="E120" s="38"/>
      <c r="F120" s="24"/>
    </row>
    <row r="121" spans="1:6" ht="19.5" thickBot="1">
      <c r="B121" s="24"/>
      <c r="C121" s="24"/>
      <c r="D121" s="24"/>
      <c r="E121" s="38"/>
      <c r="F121" s="24"/>
    </row>
    <row r="122" spans="1:6" ht="19.5" thickBot="1">
      <c r="A122" s="4" t="s">
        <v>62</v>
      </c>
      <c r="B122" s="4" t="s">
        <v>89</v>
      </c>
      <c r="C122" s="5"/>
      <c r="D122" s="5"/>
      <c r="E122" s="5"/>
      <c r="F122" s="6"/>
    </row>
    <row r="123" spans="1:6" ht="16.5" thickBot="1">
      <c r="B123" s="26" t="s">
        <v>69</v>
      </c>
      <c r="C123" s="56" t="s">
        <v>9</v>
      </c>
      <c r="D123" s="56" t="s">
        <v>1</v>
      </c>
      <c r="E123" s="56" t="s">
        <v>2</v>
      </c>
      <c r="F123" s="57" t="s">
        <v>3</v>
      </c>
    </row>
    <row r="124" spans="1:6" ht="18.75">
      <c r="B124" s="29" t="s">
        <v>90</v>
      </c>
      <c r="C124" s="30">
        <v>318</v>
      </c>
      <c r="D124" s="30">
        <v>136</v>
      </c>
      <c r="E124" s="31">
        <f>C124+D124</f>
        <v>454</v>
      </c>
      <c r="F124" s="32">
        <v>10</v>
      </c>
    </row>
    <row r="125" spans="1:6" ht="18.75">
      <c r="B125" s="13" t="s">
        <v>91</v>
      </c>
      <c r="C125" s="52">
        <v>361</v>
      </c>
      <c r="D125" s="14">
        <v>141</v>
      </c>
      <c r="E125" s="35">
        <f>C125+D125</f>
        <v>502</v>
      </c>
      <c r="F125" s="16">
        <v>8</v>
      </c>
    </row>
    <row r="126" spans="1:6" ht="18.75">
      <c r="B126" s="13" t="s">
        <v>92</v>
      </c>
      <c r="C126" s="14">
        <v>358</v>
      </c>
      <c r="D126" s="14">
        <v>149</v>
      </c>
      <c r="E126" s="35">
        <f>C126+D126</f>
        <v>507</v>
      </c>
      <c r="F126" s="16">
        <v>10</v>
      </c>
    </row>
    <row r="127" spans="1:6" ht="19.5" thickBot="1">
      <c r="B127" s="33" t="s">
        <v>93</v>
      </c>
      <c r="C127" s="34">
        <v>355</v>
      </c>
      <c r="D127" s="34">
        <v>145</v>
      </c>
      <c r="E127" s="35">
        <f>C127+D127</f>
        <v>500</v>
      </c>
      <c r="F127" s="36">
        <v>11</v>
      </c>
    </row>
    <row r="128" spans="1:6" ht="19.5" thickBot="1">
      <c r="B128" s="21" t="s">
        <v>2</v>
      </c>
      <c r="C128" s="22">
        <f>SUM(C124:C127)</f>
        <v>1392</v>
      </c>
      <c r="D128" s="22">
        <f>SUM(D124:D127)</f>
        <v>571</v>
      </c>
      <c r="E128" s="37">
        <f>SUM(E124:E127)</f>
        <v>1963</v>
      </c>
      <c r="F128" s="23">
        <f>SUM(F124:F127)</f>
        <v>39</v>
      </c>
    </row>
    <row r="129" spans="1:6" ht="18.75">
      <c r="B129" s="24"/>
      <c r="C129" s="24"/>
      <c r="D129" s="24"/>
      <c r="E129" s="38"/>
      <c r="F129" s="24"/>
    </row>
    <row r="130" spans="1:6" ht="19.5" thickBot="1">
      <c r="B130" s="24"/>
      <c r="C130" s="24"/>
      <c r="D130" s="24"/>
      <c r="E130" s="38"/>
      <c r="F130" s="24"/>
    </row>
    <row r="131" spans="1:6" ht="19.5" thickBot="1">
      <c r="A131" s="4" t="s">
        <v>63</v>
      </c>
      <c r="B131" s="4" t="s">
        <v>88</v>
      </c>
      <c r="C131" s="5"/>
      <c r="D131" s="5"/>
      <c r="E131" s="5"/>
      <c r="F131" s="6"/>
    </row>
    <row r="132" spans="1:6" ht="16.5" thickBot="1">
      <c r="B132" s="26" t="s">
        <v>69</v>
      </c>
      <c r="C132" s="56" t="s">
        <v>9</v>
      </c>
      <c r="D132" s="56" t="s">
        <v>1</v>
      </c>
      <c r="E132" s="56" t="s">
        <v>2</v>
      </c>
      <c r="F132" s="57" t="s">
        <v>3</v>
      </c>
    </row>
    <row r="133" spans="1:6" ht="18.75">
      <c r="B133" s="29" t="s">
        <v>123</v>
      </c>
      <c r="C133" s="30">
        <v>324</v>
      </c>
      <c r="D133" s="30">
        <v>169</v>
      </c>
      <c r="E133" s="54">
        <f>C133+D133</f>
        <v>493</v>
      </c>
      <c r="F133" s="32">
        <v>9</v>
      </c>
    </row>
    <row r="134" spans="1:6" ht="18.75">
      <c r="B134" s="13" t="s">
        <v>124</v>
      </c>
      <c r="C134" s="14">
        <v>320</v>
      </c>
      <c r="D134" s="14">
        <v>157</v>
      </c>
      <c r="E134" s="30">
        <f>C134+D134</f>
        <v>477</v>
      </c>
      <c r="F134" s="16">
        <v>11</v>
      </c>
    </row>
    <row r="135" spans="1:6" ht="18.75">
      <c r="B135" s="13" t="s">
        <v>125</v>
      </c>
      <c r="C135" s="14">
        <v>341</v>
      </c>
      <c r="D135" s="14">
        <v>148</v>
      </c>
      <c r="E135" s="54">
        <f>C135+D135</f>
        <v>489</v>
      </c>
      <c r="F135" s="16">
        <v>9</v>
      </c>
    </row>
    <row r="136" spans="1:6" ht="19.5" thickBot="1">
      <c r="B136" s="33" t="s">
        <v>126</v>
      </c>
      <c r="C136" s="34">
        <v>350</v>
      </c>
      <c r="D136" s="34">
        <v>147</v>
      </c>
      <c r="E136" s="54">
        <f>C136+D136</f>
        <v>497</v>
      </c>
      <c r="F136" s="36">
        <v>11</v>
      </c>
    </row>
    <row r="137" spans="1:6" ht="19.5" thickBot="1">
      <c r="B137" s="21" t="s">
        <v>2</v>
      </c>
      <c r="C137" s="22">
        <f>SUM(C133:C136)</f>
        <v>1335</v>
      </c>
      <c r="D137" s="22">
        <f>SUM(D133:D136)</f>
        <v>621</v>
      </c>
      <c r="E137" s="37">
        <f>SUM(E133:E136)</f>
        <v>1956</v>
      </c>
      <c r="F137" s="23">
        <f>SUM(F133:F136)</f>
        <v>40</v>
      </c>
    </row>
    <row r="138" spans="1:6" ht="18.75">
      <c r="B138" s="24"/>
      <c r="C138" s="24"/>
      <c r="D138" s="24"/>
      <c r="E138" s="38"/>
      <c r="F138" s="24"/>
    </row>
    <row r="139" spans="1:6" ht="19.5" thickBot="1">
      <c r="B139" s="24"/>
      <c r="C139" s="24"/>
      <c r="D139" s="24"/>
      <c r="E139" s="38"/>
      <c r="F139" s="24"/>
    </row>
    <row r="140" spans="1:6" ht="19.5" thickBot="1">
      <c r="A140" s="4" t="s">
        <v>64</v>
      </c>
      <c r="B140" s="4" t="s">
        <v>83</v>
      </c>
      <c r="C140" s="5"/>
      <c r="D140" s="5"/>
      <c r="E140" s="5"/>
      <c r="F140" s="6"/>
    </row>
    <row r="141" spans="1:6" ht="16.5" thickBot="1">
      <c r="B141" s="26" t="s">
        <v>69</v>
      </c>
      <c r="C141" s="56" t="s">
        <v>9</v>
      </c>
      <c r="D141" s="56" t="s">
        <v>1</v>
      </c>
      <c r="E141" s="56" t="s">
        <v>2</v>
      </c>
      <c r="F141" s="57" t="s">
        <v>3</v>
      </c>
    </row>
    <row r="142" spans="1:6" ht="18.75">
      <c r="B142" s="29" t="s">
        <v>84</v>
      </c>
      <c r="C142" s="30">
        <v>353</v>
      </c>
      <c r="D142" s="30">
        <v>110</v>
      </c>
      <c r="E142" s="30">
        <f>C142+D142</f>
        <v>463</v>
      </c>
      <c r="F142" s="32">
        <v>24</v>
      </c>
    </row>
    <row r="143" spans="1:6" ht="18.75">
      <c r="B143" s="13" t="s">
        <v>85</v>
      </c>
      <c r="C143" s="14">
        <v>309</v>
      </c>
      <c r="D143" s="14">
        <v>156</v>
      </c>
      <c r="E143" s="30">
        <f>C143+D143</f>
        <v>465</v>
      </c>
      <c r="F143" s="16">
        <v>12</v>
      </c>
    </row>
    <row r="144" spans="1:6" ht="18.75">
      <c r="B144" s="13" t="s">
        <v>86</v>
      </c>
      <c r="C144" s="14">
        <v>346</v>
      </c>
      <c r="D144" s="14">
        <v>147</v>
      </c>
      <c r="E144" s="65">
        <f>C144+D144</f>
        <v>493</v>
      </c>
      <c r="F144" s="16">
        <v>17</v>
      </c>
    </row>
    <row r="145" spans="1:6" ht="19.5" thickBot="1">
      <c r="B145" s="33" t="s">
        <v>87</v>
      </c>
      <c r="C145" s="34">
        <v>343</v>
      </c>
      <c r="D145" s="34">
        <v>149</v>
      </c>
      <c r="E145" s="30">
        <f>C145+D145</f>
        <v>492</v>
      </c>
      <c r="F145" s="36">
        <v>4</v>
      </c>
    </row>
    <row r="146" spans="1:6" ht="19.5" thickBot="1">
      <c r="B146" s="21" t="s">
        <v>2</v>
      </c>
      <c r="C146" s="22">
        <f>SUM(C142:C145)</f>
        <v>1351</v>
      </c>
      <c r="D146" s="22">
        <f>SUM(D142:D145)</f>
        <v>562</v>
      </c>
      <c r="E146" s="37">
        <f>SUM(E142:E145)</f>
        <v>1913</v>
      </c>
      <c r="F146" s="23">
        <f>SUM(F142:F145)</f>
        <v>57</v>
      </c>
    </row>
    <row r="147" spans="1:6" ht="18.75">
      <c r="B147" s="24"/>
      <c r="C147" s="24"/>
      <c r="D147" s="24"/>
      <c r="E147" s="38"/>
      <c r="F147" s="24"/>
    </row>
    <row r="148" spans="1:6" ht="19.5" thickBot="1">
      <c r="B148" s="24"/>
      <c r="C148" s="24"/>
      <c r="D148" s="24"/>
      <c r="E148" s="38"/>
      <c r="F148" s="24"/>
    </row>
    <row r="149" spans="1:6" ht="19.5" thickBot="1">
      <c r="A149" s="4" t="s">
        <v>65</v>
      </c>
      <c r="B149" s="4" t="s">
        <v>79</v>
      </c>
      <c r="C149" s="5"/>
      <c r="D149" s="5"/>
      <c r="E149" s="5"/>
      <c r="F149" s="6"/>
    </row>
    <row r="150" spans="1:6" ht="16.5" thickBot="1">
      <c r="B150" s="26" t="s">
        <v>69</v>
      </c>
      <c r="C150" s="56" t="s">
        <v>9</v>
      </c>
      <c r="D150" s="56" t="s">
        <v>1</v>
      </c>
      <c r="E150" s="56" t="s">
        <v>2</v>
      </c>
      <c r="F150" s="57" t="s">
        <v>3</v>
      </c>
    </row>
    <row r="151" spans="1:6" ht="18.75">
      <c r="B151" s="29" t="s">
        <v>80</v>
      </c>
      <c r="C151" s="30">
        <v>282</v>
      </c>
      <c r="D151" s="30">
        <v>124</v>
      </c>
      <c r="E151" s="30">
        <f>C151+D151</f>
        <v>406</v>
      </c>
      <c r="F151" s="32">
        <v>12</v>
      </c>
    </row>
    <row r="152" spans="1:6" ht="18.75">
      <c r="B152" s="13" t="s">
        <v>81</v>
      </c>
      <c r="C152" s="14">
        <v>346</v>
      </c>
      <c r="D152" s="14">
        <v>152</v>
      </c>
      <c r="E152" s="54">
        <f>C152+D152</f>
        <v>498</v>
      </c>
      <c r="F152" s="16">
        <v>8</v>
      </c>
    </row>
    <row r="153" spans="1:6" ht="18.75">
      <c r="B153" s="13" t="s">
        <v>18</v>
      </c>
      <c r="C153" s="14">
        <v>338</v>
      </c>
      <c r="D153" s="14">
        <v>134</v>
      </c>
      <c r="E153" s="65">
        <f>C153+D153</f>
        <v>472</v>
      </c>
      <c r="F153" s="16">
        <v>17</v>
      </c>
    </row>
    <row r="154" spans="1:6" ht="19.5" thickBot="1">
      <c r="B154" s="33" t="s">
        <v>82</v>
      </c>
      <c r="C154" s="55">
        <v>361</v>
      </c>
      <c r="D154" s="34">
        <v>155</v>
      </c>
      <c r="E154" s="35">
        <f>C154+D154</f>
        <v>516</v>
      </c>
      <c r="F154" s="36">
        <v>7</v>
      </c>
    </row>
    <row r="155" spans="1:6" ht="19.5" thickBot="1">
      <c r="B155" s="21" t="s">
        <v>2</v>
      </c>
      <c r="C155" s="22">
        <f>SUM(C151:C154)</f>
        <v>1327</v>
      </c>
      <c r="D155" s="22">
        <f>SUM(D151:D154)</f>
        <v>565</v>
      </c>
      <c r="E155" s="37">
        <f>SUM(E151:E154)</f>
        <v>1892</v>
      </c>
      <c r="F155" s="23">
        <f>SUM(F151:F154)</f>
        <v>44</v>
      </c>
    </row>
    <row r="156" spans="1:6" ht="18.75">
      <c r="B156" s="24"/>
      <c r="C156" s="24"/>
      <c r="D156" s="24"/>
      <c r="E156" s="38"/>
      <c r="F156" s="24"/>
    </row>
    <row r="157" spans="1:6" ht="18.75">
      <c r="B157" s="24"/>
      <c r="C157" s="24"/>
      <c r="D157" s="24"/>
      <c r="E157" s="38"/>
      <c r="F157" s="24"/>
    </row>
    <row r="158" spans="1:6" ht="18.75">
      <c r="B158" s="24"/>
      <c r="C158" s="24"/>
      <c r="D158" s="24"/>
      <c r="E158" s="38"/>
      <c r="F158" s="24"/>
    </row>
    <row r="159" spans="1:6" ht="18.75">
      <c r="B159" s="24"/>
      <c r="C159" s="24"/>
      <c r="D159" s="24"/>
      <c r="E159" s="38"/>
      <c r="F159" s="24"/>
    </row>
    <row r="160" spans="1:6" ht="19.5" thickBot="1">
      <c r="B160" s="24"/>
      <c r="C160" s="24"/>
      <c r="D160" s="24"/>
      <c r="E160" s="38"/>
      <c r="F160" s="24"/>
    </row>
    <row r="161" spans="1:6" ht="19.5" thickBot="1">
      <c r="A161" s="4" t="s">
        <v>66</v>
      </c>
      <c r="B161" s="4" t="s">
        <v>74</v>
      </c>
      <c r="C161" s="5"/>
      <c r="D161" s="5"/>
      <c r="E161" s="5"/>
      <c r="F161" s="6"/>
    </row>
    <row r="162" spans="1:6" ht="16.5" thickBot="1">
      <c r="B162" s="26" t="s">
        <v>69</v>
      </c>
      <c r="C162" s="56" t="s">
        <v>9</v>
      </c>
      <c r="D162" s="56" t="s">
        <v>1</v>
      </c>
      <c r="E162" s="56" t="s">
        <v>2</v>
      </c>
      <c r="F162" s="57" t="s">
        <v>3</v>
      </c>
    </row>
    <row r="163" spans="1:6" ht="18.75">
      <c r="B163" s="29" t="s">
        <v>75</v>
      </c>
      <c r="C163" s="30">
        <v>310</v>
      </c>
      <c r="D163" s="30">
        <v>128</v>
      </c>
      <c r="E163" s="30">
        <f>C163+D163</f>
        <v>438</v>
      </c>
      <c r="F163" s="32">
        <v>17</v>
      </c>
    </row>
    <row r="164" spans="1:6" ht="18.75">
      <c r="B164" s="13" t="s">
        <v>76</v>
      </c>
      <c r="C164" s="52">
        <v>366</v>
      </c>
      <c r="D164" s="14">
        <v>142</v>
      </c>
      <c r="E164" s="35">
        <f>C164+D164</f>
        <v>508</v>
      </c>
      <c r="F164" s="16">
        <v>13</v>
      </c>
    </row>
    <row r="165" spans="1:6" ht="18.75">
      <c r="B165" s="13" t="s">
        <v>77</v>
      </c>
      <c r="C165" s="14">
        <v>296</v>
      </c>
      <c r="D165" s="14">
        <v>138</v>
      </c>
      <c r="E165" s="65">
        <f>C165+D165</f>
        <v>434</v>
      </c>
      <c r="F165" s="16">
        <v>12</v>
      </c>
    </row>
    <row r="166" spans="1:6" ht="19.5" thickBot="1">
      <c r="B166" s="33" t="s">
        <v>78</v>
      </c>
      <c r="C166" s="34">
        <v>354</v>
      </c>
      <c r="D166" s="34">
        <v>157</v>
      </c>
      <c r="E166" s="35">
        <f>C166+D166</f>
        <v>511</v>
      </c>
      <c r="F166" s="36">
        <v>8</v>
      </c>
    </row>
    <row r="167" spans="1:6" ht="19.5" thickBot="1">
      <c r="B167" s="21" t="s">
        <v>2</v>
      </c>
      <c r="C167" s="22">
        <f>SUM(C163:C166)</f>
        <v>1326</v>
      </c>
      <c r="D167" s="22">
        <f>SUM(D163:D166)</f>
        <v>565</v>
      </c>
      <c r="E167" s="37">
        <f>SUM(E163:E166)</f>
        <v>1891</v>
      </c>
      <c r="F167" s="23">
        <f>SUM(F163:F166)</f>
        <v>50</v>
      </c>
    </row>
    <row r="168" spans="1:6" ht="18.75">
      <c r="B168" s="24"/>
      <c r="C168" s="24"/>
      <c r="D168" s="24"/>
      <c r="E168" s="38"/>
      <c r="F168" s="24"/>
    </row>
    <row r="169" spans="1:6" ht="19.5" thickBot="1">
      <c r="B169" s="24"/>
      <c r="C169" s="24"/>
      <c r="D169" s="24"/>
      <c r="E169" s="38"/>
      <c r="F169" s="24"/>
    </row>
    <row r="170" spans="1:6" ht="19.5" thickBot="1">
      <c r="A170" s="4" t="s">
        <v>67</v>
      </c>
      <c r="B170" s="4" t="s">
        <v>70</v>
      </c>
      <c r="C170" s="5"/>
      <c r="D170" s="5"/>
      <c r="E170" s="5"/>
      <c r="F170" s="6"/>
    </row>
    <row r="171" spans="1:6" ht="16.5" thickBot="1">
      <c r="B171" s="26" t="s">
        <v>69</v>
      </c>
      <c r="C171" s="56" t="s">
        <v>9</v>
      </c>
      <c r="D171" s="56" t="s">
        <v>1</v>
      </c>
      <c r="E171" s="56" t="s">
        <v>2</v>
      </c>
      <c r="F171" s="57" t="s">
        <v>3</v>
      </c>
    </row>
    <row r="172" spans="1:6" ht="18.75">
      <c r="B172" s="29" t="s">
        <v>71</v>
      </c>
      <c r="C172" s="30">
        <v>351</v>
      </c>
      <c r="D172" s="30">
        <v>138</v>
      </c>
      <c r="E172" s="54">
        <f>C172+D172</f>
        <v>489</v>
      </c>
      <c r="F172" s="32">
        <v>10</v>
      </c>
    </row>
    <row r="173" spans="1:6" ht="18.75">
      <c r="B173" s="13" t="s">
        <v>72</v>
      </c>
      <c r="C173" s="14">
        <v>340</v>
      </c>
      <c r="D173" s="14">
        <v>129</v>
      </c>
      <c r="E173" s="30">
        <f t="shared" ref="E173:E175" si="2">C173+D173</f>
        <v>469</v>
      </c>
      <c r="F173" s="16">
        <v>12</v>
      </c>
    </row>
    <row r="174" spans="1:6" ht="18.75">
      <c r="B174" s="13" t="s">
        <v>73</v>
      </c>
      <c r="C174" s="14">
        <v>342</v>
      </c>
      <c r="D174" s="14">
        <v>130</v>
      </c>
      <c r="E174" s="30">
        <f t="shared" si="2"/>
        <v>472</v>
      </c>
      <c r="F174" s="16">
        <v>14</v>
      </c>
    </row>
    <row r="175" spans="1:6" ht="19.5" thickBot="1">
      <c r="B175" s="33" t="s">
        <v>127</v>
      </c>
      <c r="C175" s="34">
        <v>314</v>
      </c>
      <c r="D175" s="34">
        <v>121</v>
      </c>
      <c r="E175" s="30">
        <f t="shared" si="2"/>
        <v>435</v>
      </c>
      <c r="F175" s="36">
        <v>21</v>
      </c>
    </row>
    <row r="176" spans="1:6" ht="19.5" thickBot="1">
      <c r="B176" s="21" t="s">
        <v>2</v>
      </c>
      <c r="C176" s="22">
        <f>SUM(C172:C175)</f>
        <v>1347</v>
      </c>
      <c r="D176" s="22">
        <f>SUM(D172:D175)</f>
        <v>518</v>
      </c>
      <c r="E176" s="37">
        <f>SUM(E172:E175)</f>
        <v>1865</v>
      </c>
      <c r="F176" s="23">
        <f>SUM(F172:F175)</f>
        <v>57</v>
      </c>
    </row>
    <row r="177" spans="1:7" ht="18.75">
      <c r="B177" s="24"/>
      <c r="C177" s="24"/>
      <c r="D177" s="24"/>
      <c r="E177" s="38"/>
      <c r="F177" s="24"/>
    </row>
    <row r="178" spans="1:7" ht="19.5" thickBot="1">
      <c r="B178" s="24"/>
      <c r="C178" s="24"/>
      <c r="D178" s="24"/>
      <c r="E178" s="38"/>
      <c r="F178" s="24"/>
    </row>
    <row r="179" spans="1:7" ht="19.5" thickBot="1">
      <c r="A179" s="4" t="s">
        <v>68</v>
      </c>
      <c r="B179" s="4" t="s">
        <v>23</v>
      </c>
      <c r="C179" s="5"/>
      <c r="D179" s="5"/>
      <c r="E179" s="5"/>
      <c r="F179" s="6"/>
    </row>
    <row r="180" spans="1:7" ht="16.5" thickBot="1">
      <c r="B180" s="26" t="s">
        <v>69</v>
      </c>
      <c r="C180" s="56" t="s">
        <v>9</v>
      </c>
      <c r="D180" s="56" t="s">
        <v>1</v>
      </c>
      <c r="E180" s="56" t="s">
        <v>2</v>
      </c>
      <c r="F180" s="28" t="s">
        <v>3</v>
      </c>
    </row>
    <row r="181" spans="1:7" ht="18.75">
      <c r="B181" s="29" t="s">
        <v>27</v>
      </c>
      <c r="C181" s="30">
        <v>320</v>
      </c>
      <c r="D181" s="30">
        <v>109</v>
      </c>
      <c r="E181" s="30">
        <v>429</v>
      </c>
      <c r="F181" s="32">
        <v>23</v>
      </c>
    </row>
    <row r="182" spans="1:7" ht="18.75">
      <c r="B182" s="13" t="s">
        <v>25</v>
      </c>
      <c r="C182" s="14">
        <v>341</v>
      </c>
      <c r="D182" s="14">
        <v>167</v>
      </c>
      <c r="E182" s="35">
        <v>508</v>
      </c>
      <c r="F182" s="16">
        <v>8</v>
      </c>
    </row>
    <row r="183" spans="1:7" ht="18.75">
      <c r="B183" s="13" t="s">
        <v>26</v>
      </c>
      <c r="C183" s="14">
        <v>340</v>
      </c>
      <c r="D183" s="14">
        <v>118</v>
      </c>
      <c r="E183" s="65">
        <v>458</v>
      </c>
      <c r="F183" s="16">
        <v>19</v>
      </c>
    </row>
    <row r="184" spans="1:7" ht="19.5" thickBot="1">
      <c r="B184" s="33" t="s">
        <v>24</v>
      </c>
      <c r="C184" s="34">
        <v>336</v>
      </c>
      <c r="D184" s="34">
        <v>130</v>
      </c>
      <c r="E184" s="30">
        <v>466</v>
      </c>
      <c r="F184" s="36">
        <v>12</v>
      </c>
    </row>
    <row r="185" spans="1:7" ht="19.5" thickBot="1">
      <c r="B185" s="21" t="s">
        <v>2</v>
      </c>
      <c r="C185" s="22">
        <f>C181+C182+C183+C184</f>
        <v>1337</v>
      </c>
      <c r="D185" s="22">
        <f>SUM(D181:D184)</f>
        <v>524</v>
      </c>
      <c r="E185" s="37">
        <f>SUM(E181:E184)</f>
        <v>1861</v>
      </c>
      <c r="F185" s="23">
        <f>SUM(F181:F184)</f>
        <v>62</v>
      </c>
    </row>
    <row r="186" spans="1:7" ht="18.75">
      <c r="B186" s="24"/>
      <c r="C186" s="24"/>
      <c r="D186" s="24"/>
      <c r="E186" s="38"/>
      <c r="F186" s="24"/>
    </row>
    <row r="187" spans="1:7" ht="15.75" thickBot="1"/>
    <row r="188" spans="1:7" ht="18.75">
      <c r="A188" s="39" t="s">
        <v>28</v>
      </c>
      <c r="B188" s="40"/>
      <c r="C188" s="41" t="s">
        <v>119</v>
      </c>
      <c r="D188" s="40"/>
      <c r="E188" s="40"/>
      <c r="F188" s="40"/>
      <c r="G188" s="42"/>
    </row>
    <row r="189" spans="1:7" ht="18.75">
      <c r="A189" s="43" t="s">
        <v>29</v>
      </c>
      <c r="B189" s="24"/>
      <c r="C189" s="38" t="s">
        <v>120</v>
      </c>
      <c r="D189" s="24"/>
      <c r="E189" s="24"/>
      <c r="F189" s="24"/>
      <c r="G189" s="44"/>
    </row>
    <row r="190" spans="1:7" ht="19.5" thickBot="1">
      <c r="A190" s="45"/>
      <c r="B190" s="24"/>
      <c r="C190" s="24"/>
      <c r="D190" s="24"/>
      <c r="E190" s="24"/>
      <c r="F190" s="24"/>
      <c r="G190" s="44"/>
    </row>
    <row r="191" spans="1:7" ht="18.75">
      <c r="A191" s="43" t="s">
        <v>30</v>
      </c>
      <c r="B191" s="24"/>
      <c r="C191" s="41" t="s">
        <v>121</v>
      </c>
      <c r="D191" s="40"/>
      <c r="E191" s="40"/>
      <c r="F191" s="40"/>
      <c r="G191" s="42"/>
    </row>
    <row r="192" spans="1:7" ht="18.75">
      <c r="A192" s="43" t="s">
        <v>31</v>
      </c>
      <c r="B192" s="24"/>
      <c r="C192" s="38" t="s">
        <v>122</v>
      </c>
      <c r="D192" s="24"/>
      <c r="E192" s="24"/>
      <c r="F192" s="24"/>
      <c r="G192" s="44"/>
    </row>
    <row r="193" spans="1:7" ht="18.75">
      <c r="A193" s="43"/>
      <c r="B193" s="24"/>
      <c r="C193" s="38"/>
      <c r="D193" s="24"/>
      <c r="E193" s="24"/>
      <c r="F193" s="24"/>
      <c r="G193" s="44"/>
    </row>
    <row r="194" spans="1:7" ht="18.75">
      <c r="A194" s="46" t="s">
        <v>32</v>
      </c>
      <c r="B194" s="24"/>
      <c r="C194" s="24"/>
      <c r="D194" s="24"/>
      <c r="E194" s="24"/>
      <c r="F194" s="24"/>
      <c r="G194" s="44"/>
    </row>
    <row r="195" spans="1:7" ht="18.75">
      <c r="A195" s="46" t="s">
        <v>33</v>
      </c>
      <c r="B195" s="24"/>
      <c r="C195" s="24"/>
      <c r="D195" s="24"/>
      <c r="E195" s="24"/>
      <c r="F195" s="24"/>
      <c r="G195" s="44"/>
    </row>
    <row r="196" spans="1:7" ht="19.5" thickBot="1">
      <c r="A196" s="47"/>
      <c r="B196" s="48"/>
      <c r="C196" s="48"/>
      <c r="D196" s="48"/>
      <c r="E196" s="48"/>
      <c r="F196" s="48"/>
      <c r="G196" s="49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cols>
    <col min="2" max="2" width="12.85546875" customWidth="1"/>
    <col min="3" max="3" width="20.42578125" customWidth="1"/>
  </cols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2022-08-04T21:01:30Z</dcterms:modified>
</cp:coreProperties>
</file>