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za\Desktop\Turnaj_veteránů\"/>
    </mc:Choice>
  </mc:AlternateContent>
  <xr:revisionPtr revIDLastSave="0" documentId="13_ncr:1_{32125248-5AF0-4883-90AC-DF34D1E3FEB1}" xr6:coauthVersionLast="43" xr6:coauthVersionMax="43" xr10:uidLastSave="{00000000-0000-0000-0000-000000000000}"/>
  <bookViews>
    <workbookView xWindow="-120" yWindow="-120" windowWidth="20730" windowHeight="11160" xr2:uid="{6D6ACDEB-D681-4141-BAEF-667A8D38B1EC}"/>
  </bookViews>
  <sheets>
    <sheet name="List1" sheetId="1" r:id="rId1"/>
  </sheets>
  <definedNames>
    <definedName name="_xlnm._FilterDatabase" localSheetId="0" hidden="1">List1!$B$1:$Q$51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4" i="1" l="1"/>
  <c r="I44" i="1"/>
  <c r="J44" i="1" s="1"/>
  <c r="Q43" i="1"/>
  <c r="I43" i="1"/>
  <c r="Q41" i="1"/>
  <c r="I41" i="1"/>
  <c r="Q24" i="1"/>
  <c r="I24" i="1"/>
  <c r="Q19" i="1"/>
  <c r="I19" i="1"/>
  <c r="Q4" i="1"/>
  <c r="I4" i="1"/>
  <c r="J4" i="1" s="1"/>
  <c r="Q40" i="1"/>
  <c r="I40" i="1"/>
  <c r="J40" i="1" s="1"/>
  <c r="Q33" i="1"/>
  <c r="I33" i="1"/>
  <c r="J33" i="1" s="1"/>
  <c r="Q47" i="1"/>
  <c r="I47" i="1"/>
  <c r="J47" i="1" s="1"/>
  <c r="Q30" i="1"/>
  <c r="I30" i="1"/>
  <c r="J30" i="1" s="1"/>
  <c r="Q38" i="1"/>
  <c r="I38" i="1"/>
  <c r="J38" i="1" s="1"/>
  <c r="Q35" i="1"/>
  <c r="I35" i="1"/>
  <c r="J35" i="1" s="1"/>
  <c r="Q45" i="1"/>
  <c r="I45" i="1"/>
  <c r="J45" i="1" s="1"/>
  <c r="Q28" i="1"/>
  <c r="I28" i="1"/>
  <c r="J28" i="1" s="1"/>
  <c r="Q17" i="1"/>
  <c r="I17" i="1"/>
  <c r="J17" i="1" s="1"/>
  <c r="Q48" i="1"/>
  <c r="I48" i="1"/>
  <c r="Q26" i="1"/>
  <c r="I26" i="1"/>
  <c r="Q31" i="1"/>
  <c r="I31" i="1"/>
  <c r="Q25" i="1"/>
  <c r="I25" i="1"/>
  <c r="J25" i="1" s="1"/>
  <c r="Q12" i="1"/>
  <c r="I12" i="1"/>
  <c r="J12" i="1" s="1"/>
  <c r="Q20" i="1"/>
  <c r="I20" i="1"/>
  <c r="J20" i="1" s="1"/>
  <c r="Q6" i="1"/>
  <c r="I6" i="1"/>
  <c r="J6" i="1" s="1"/>
  <c r="Q27" i="1"/>
  <c r="I27" i="1"/>
  <c r="J27" i="1" s="1"/>
  <c r="Q7" i="1"/>
  <c r="I7" i="1"/>
  <c r="J7" i="1" s="1"/>
  <c r="Q11" i="1"/>
  <c r="I11" i="1"/>
  <c r="J11" i="1" s="1"/>
  <c r="Q23" i="1"/>
  <c r="I23" i="1"/>
  <c r="J23" i="1" s="1"/>
  <c r="Q39" i="1"/>
  <c r="I39" i="1"/>
  <c r="Q22" i="1"/>
  <c r="I22" i="1"/>
  <c r="J22" i="1" s="1"/>
  <c r="Q34" i="1"/>
  <c r="I34" i="1"/>
  <c r="J34" i="1" s="1"/>
  <c r="Q36" i="1"/>
  <c r="I36" i="1"/>
  <c r="Q29" i="1"/>
  <c r="I29" i="1"/>
  <c r="Q46" i="1"/>
  <c r="I46" i="1"/>
  <c r="Q42" i="1"/>
  <c r="I42" i="1"/>
  <c r="Q16" i="1"/>
  <c r="I16" i="1"/>
  <c r="Q2" i="1"/>
  <c r="I2" i="1"/>
  <c r="Q13" i="1"/>
  <c r="I13" i="1"/>
  <c r="Q32" i="1"/>
  <c r="I32" i="1"/>
  <c r="Q9" i="1"/>
  <c r="I9" i="1"/>
  <c r="Q14" i="1"/>
  <c r="I14" i="1"/>
  <c r="Q8" i="1"/>
  <c r="I8" i="1"/>
  <c r="Q5" i="1"/>
  <c r="I5" i="1"/>
  <c r="Q21" i="1"/>
  <c r="I21" i="1"/>
  <c r="Q10" i="1"/>
  <c r="I10" i="1"/>
  <c r="Q15" i="1"/>
  <c r="I15" i="1"/>
  <c r="Q18" i="1"/>
  <c r="I18" i="1"/>
  <c r="Q3" i="1"/>
  <c r="I3" i="1"/>
  <c r="Q37" i="1"/>
  <c r="I37" i="1"/>
  <c r="J24" i="1" l="1"/>
  <c r="J41" i="1"/>
  <c r="J43" i="1"/>
  <c r="J19" i="1"/>
  <c r="J31" i="1"/>
  <c r="J48" i="1"/>
  <c r="J26" i="1"/>
  <c r="J39" i="1"/>
  <c r="J36" i="1"/>
  <c r="J29" i="1"/>
  <c r="J46" i="1"/>
  <c r="J42" i="1"/>
  <c r="J16" i="1"/>
  <c r="J2" i="1"/>
  <c r="J13" i="1"/>
  <c r="J32" i="1"/>
  <c r="J9" i="1"/>
  <c r="J14" i="1"/>
  <c r="J8" i="1"/>
  <c r="J5" i="1"/>
  <c r="J21" i="1"/>
  <c r="J10" i="1"/>
  <c r="J15" i="1"/>
  <c r="J18" i="1"/>
  <c r="J3" i="1"/>
  <c r="J37" i="1"/>
  <c r="B44" i="1" l="1"/>
  <c r="B28" i="1"/>
  <c r="B36" i="1"/>
  <c r="B13" i="1"/>
  <c r="B4" i="1"/>
  <c r="B6" i="1"/>
  <c r="B5" i="1"/>
  <c r="B43" i="1"/>
  <c r="B30" i="1"/>
  <c r="B31" i="1"/>
  <c r="B23" i="1"/>
  <c r="B34" i="1"/>
  <c r="B21" i="1"/>
  <c r="B24" i="1"/>
  <c r="B33" i="1"/>
  <c r="B35" i="1"/>
  <c r="B48" i="1"/>
  <c r="B12" i="1"/>
  <c r="B7" i="1"/>
  <c r="B42" i="1"/>
  <c r="B9" i="1"/>
  <c r="B18" i="1"/>
  <c r="B29" i="1"/>
  <c r="B15" i="1"/>
  <c r="B41" i="1"/>
  <c r="B19" i="1"/>
  <c r="B40" i="1"/>
  <c r="B47" i="1"/>
  <c r="B38" i="1"/>
  <c r="B45" i="1"/>
  <c r="B17" i="1"/>
  <c r="B26" i="1"/>
  <c r="B25" i="1"/>
  <c r="B20" i="1"/>
  <c r="B27" i="1"/>
  <c r="B11" i="1"/>
  <c r="B39" i="1"/>
  <c r="B2" i="1"/>
  <c r="B32" i="1"/>
  <c r="B14" i="1"/>
  <c r="B10" i="1"/>
  <c r="B46" i="1"/>
  <c r="B37" i="1"/>
</calcChain>
</file>

<file path=xl/sharedStrings.xml><?xml version="1.0" encoding="utf-8"?>
<sst xmlns="http://schemas.openxmlformats.org/spreadsheetml/2006/main" count="212" uniqueCount="125">
  <si>
    <t>Pořadí</t>
  </si>
  <si>
    <t>Jméno</t>
  </si>
  <si>
    <t>Rok narození</t>
  </si>
  <si>
    <t>Oddíl</t>
  </si>
  <si>
    <t>Plné</t>
  </si>
  <si>
    <t>Dorážka</t>
  </si>
  <si>
    <t>Chyby</t>
  </si>
  <si>
    <t>Celkem</t>
  </si>
  <si>
    <t>Celkem dvojice</t>
  </si>
  <si>
    <t>Kuželky Borovany</t>
  </si>
  <si>
    <t>Zeman Pavel</t>
  </si>
  <si>
    <t>Kovandová Alena</t>
  </si>
  <si>
    <t>Sokol Chýnov</t>
  </si>
  <si>
    <t>Návarová Věra</t>
  </si>
  <si>
    <t>Peroutková Hana</t>
  </si>
  <si>
    <t>Kolařík Petr</t>
  </si>
  <si>
    <t>Sokol Písek</t>
  </si>
  <si>
    <t>Janovský Karel</t>
  </si>
  <si>
    <t>Přelouč</t>
  </si>
  <si>
    <t>Klička Václav</t>
  </si>
  <si>
    <t>Sparta Praha</t>
  </si>
  <si>
    <t>Chval Petr</t>
  </si>
  <si>
    <t>Loko Tábor</t>
  </si>
  <si>
    <t>Žižkov Praha</t>
  </si>
  <si>
    <t>Hrubý Petr</t>
  </si>
  <si>
    <t>Kašpar Jiří</t>
  </si>
  <si>
    <t>ADMIRA PRAHA</t>
  </si>
  <si>
    <t>Sedláčková Irini</t>
  </si>
  <si>
    <t>Spartak Pelhřimov</t>
  </si>
  <si>
    <t>Landkamerová Ludmila</t>
  </si>
  <si>
    <t>SCI Jihlava</t>
  </si>
  <si>
    <t>Birnbaum Svatopluk</t>
  </si>
  <si>
    <t>Cháb Jiří</t>
  </si>
  <si>
    <t>CHJK Jihlava</t>
  </si>
  <si>
    <t>Bezděk Stanislav</t>
  </si>
  <si>
    <t>Valhoda Václav</t>
  </si>
  <si>
    <t>Fezko Strakonice</t>
  </si>
  <si>
    <t>Huda Josef</t>
  </si>
  <si>
    <t>Roubková Blanka</t>
  </si>
  <si>
    <t>Bartoš Vladimír</t>
  </si>
  <si>
    <t>Nové Město</t>
  </si>
  <si>
    <t>Loučka Jiří</t>
  </si>
  <si>
    <t>Pleticha Jaroslav</t>
  </si>
  <si>
    <t>KK Konstruktiva Praha</t>
  </si>
  <si>
    <t>Hlisnikovský Karel</t>
  </si>
  <si>
    <t>Miko Michal</t>
  </si>
  <si>
    <t>Fučík Josef</t>
  </si>
  <si>
    <t>Benda Jaroslav</t>
  </si>
  <si>
    <t>Kyrianová Hana</t>
  </si>
  <si>
    <t>Hendl Oldřich</t>
  </si>
  <si>
    <t>Šimková Jitka</t>
  </si>
  <si>
    <t>Vanžura Milan</t>
  </si>
  <si>
    <t>Brückler Tomáš</t>
  </si>
  <si>
    <t>Lukešová Marie</t>
  </si>
  <si>
    <t>Vacko Miroslav</t>
  </si>
  <si>
    <t>Sokol Chotoviny</t>
  </si>
  <si>
    <t>Nentvich Bohumil</t>
  </si>
  <si>
    <t>Malovaný Jiří</t>
  </si>
  <si>
    <t>Siebenbrunner Čestmír</t>
  </si>
  <si>
    <t>Malík Josef</t>
  </si>
  <si>
    <t>Dočekal Vladimír</t>
  </si>
  <si>
    <t>Matějka Miroslav</t>
  </si>
  <si>
    <t>Mikeš Josef</t>
  </si>
  <si>
    <t>TJ Blatná</t>
  </si>
  <si>
    <t>Mrvíková Jaroslava</t>
  </si>
  <si>
    <t>Chvátal Milan</t>
  </si>
  <si>
    <t>Start Jihlava</t>
  </si>
  <si>
    <t>Berka Miroslav</t>
  </si>
  <si>
    <t>Kropáček Stanislav</t>
  </si>
  <si>
    <t>Kestler Antonín</t>
  </si>
  <si>
    <t>Paluska Aleš</t>
  </si>
  <si>
    <t>Říhová Bohuslava</t>
  </si>
  <si>
    <t>Prýmasová Petra</t>
  </si>
  <si>
    <t>Šedivcová Jitka</t>
  </si>
  <si>
    <t>Kuběnová Libuše</t>
  </si>
  <si>
    <t>Kuběna František</t>
  </si>
  <si>
    <t xml:space="preserve">Nejlepší tři náhozy jednotlivci muži: </t>
  </si>
  <si>
    <t>Nejlepší tři náhoty jednotlivci ženy:</t>
  </si>
  <si>
    <t>Šimková  Jitka</t>
  </si>
  <si>
    <t>Zítek Petr</t>
  </si>
  <si>
    <t>Novotný Václav</t>
  </si>
  <si>
    <t>Bystřický Petr</t>
  </si>
  <si>
    <t>Vaverková Irena</t>
  </si>
  <si>
    <t>Schuh Stanislav</t>
  </si>
  <si>
    <t xml:space="preserve"> Žižkov Praha</t>
  </si>
  <si>
    <t>Plachý Pavel</t>
  </si>
  <si>
    <t>Meteor Praha</t>
  </si>
  <si>
    <t xml:space="preserve">Škoda Pavel </t>
  </si>
  <si>
    <t>Lovíšek  Jozef</t>
  </si>
  <si>
    <t>Schindler Ota</t>
  </si>
  <si>
    <t>Hajíčková Věra</t>
  </si>
  <si>
    <t>Kalivoda Milan</t>
  </si>
  <si>
    <t>Zeman Zdeněk</t>
  </si>
  <si>
    <t>Klimek Petr</t>
  </si>
  <si>
    <t>Míka Milan</t>
  </si>
  <si>
    <t>Chalupa Jiří</t>
  </si>
  <si>
    <t>Kellner Miroslav</t>
  </si>
  <si>
    <t>Zentiva Praha</t>
  </si>
  <si>
    <t>Fialová Eliška</t>
  </si>
  <si>
    <t>Šimek Milan</t>
  </si>
  <si>
    <t>Pilský Dušan</t>
  </si>
  <si>
    <t>Poduška Jiří</t>
  </si>
  <si>
    <t>Tkáčová Marta</t>
  </si>
  <si>
    <t>Vestfalt Tomáš</t>
  </si>
  <si>
    <t xml:space="preserve">Jareš Pavel </t>
  </si>
  <si>
    <t>Sokol Cetoraz</t>
  </si>
  <si>
    <t>Křížová Kateřina</t>
  </si>
  <si>
    <t xml:space="preserve">Korecká Jitka </t>
  </si>
  <si>
    <t>Papáček Ladislav</t>
  </si>
  <si>
    <t xml:space="preserve">Nedomová Drahomíra </t>
  </si>
  <si>
    <t>Koubek Karel</t>
  </si>
  <si>
    <t>Cepl Zdeněk</t>
  </si>
  <si>
    <t>Vácha Jan</t>
  </si>
  <si>
    <t>Petráň Jaroslav</t>
  </si>
  <si>
    <t>Palán Karel</t>
  </si>
  <si>
    <t>Maťátko Jiří</t>
  </si>
  <si>
    <t>Herzig Josef</t>
  </si>
  <si>
    <t>Hrubý Petr Žižkov Praha (463)</t>
  </si>
  <si>
    <t>Kolařík Petr Sokol Písek (461, dor. 160)</t>
  </si>
  <si>
    <t>Korecká Jitka Sokol Písek (464)</t>
  </si>
  <si>
    <t>Návarová Věra Sokol Chýnov (444)</t>
  </si>
  <si>
    <t>Kovandová Alena Sokol Chýnov (453)</t>
  </si>
  <si>
    <t>Hendl Oldřich Fezko Strak. (461, dor.150)</t>
  </si>
  <si>
    <t>Frdlíková Jaroslava</t>
  </si>
  <si>
    <t>Bicerová Vladimíra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</si>
</sst>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/>
    <xf numFmtId="0" fontId="2" fillId="6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291C-EFFE-46D9-BD49-89697DEB0BF9}">
  <dimension ref="B1:Q51"/>
  <sheetViews>
    <sheetView tabSelected="1" topLeftCell="A31" zoomScale="80" zoomScaleNormal="80" workbookViewId="0">
      <selection activeCell="K50" sqref="K50"/>
    </sheetView>
  </sheetViews>
  <sheetFormatPr defaultRowHeight="23.25" x14ac:dyDescent="0.25"/>
  <cols>
    <col min="1" max="1" width="3.28515625" style="6" customWidth="1"/>
    <col min="2" max="2" width="7.7109375" style="16" customWidth="1"/>
    <col min="3" max="3" width="25.7109375" style="6" customWidth="1"/>
    <col min="4" max="4" width="13.7109375" style="16" customWidth="1"/>
    <col min="5" max="5" width="22.7109375" style="6" customWidth="1"/>
    <col min="6" max="7" width="8.7109375" style="15" customWidth="1"/>
    <col min="8" max="8" width="8.7109375" style="6" customWidth="1"/>
    <col min="9" max="9" width="8.7109375" style="15" customWidth="1"/>
    <col min="10" max="10" width="12.7109375" style="17" customWidth="1"/>
    <col min="11" max="11" width="25.7109375" style="15" customWidth="1"/>
    <col min="12" max="12" width="13.7109375" style="18" customWidth="1"/>
    <col min="13" max="13" width="22.7109375" style="15" customWidth="1"/>
    <col min="14" max="17" width="8.7109375" style="15" customWidth="1"/>
    <col min="18" max="16384" width="9.140625" style="6"/>
  </cols>
  <sheetData>
    <row r="1" spans="2:17" ht="31.5" x14ac:dyDescent="0.2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5" t="s">
        <v>8</v>
      </c>
      <c r="K1" s="3" t="s">
        <v>1</v>
      </c>
      <c r="L1" s="3" t="s">
        <v>2</v>
      </c>
      <c r="M1" s="3" t="s">
        <v>3</v>
      </c>
      <c r="N1" s="3" t="s">
        <v>4</v>
      </c>
      <c r="O1" s="3" t="s">
        <v>5</v>
      </c>
      <c r="P1" s="3" t="s">
        <v>6</v>
      </c>
      <c r="Q1" s="26" t="s">
        <v>7</v>
      </c>
    </row>
    <row r="2" spans="2:17" ht="15.75" x14ac:dyDescent="0.25">
      <c r="B2" s="7">
        <f>RANK(J2,$J:$J,0)</f>
        <v>1</v>
      </c>
      <c r="C2" s="8" t="s">
        <v>83</v>
      </c>
      <c r="D2" s="9">
        <v>1966</v>
      </c>
      <c r="E2" s="10" t="s">
        <v>23</v>
      </c>
      <c r="F2" s="10">
        <v>296</v>
      </c>
      <c r="G2" s="10">
        <v>143</v>
      </c>
      <c r="H2" s="10">
        <v>1</v>
      </c>
      <c r="I2" s="25">
        <f t="shared" ref="I2:I48" si="0">SUM(F2,G2)</f>
        <v>439</v>
      </c>
      <c r="J2" s="11">
        <f t="shared" ref="J2:J48" si="1">SUM(I2,Q2)</f>
        <v>898</v>
      </c>
      <c r="K2" s="8" t="s">
        <v>24</v>
      </c>
      <c r="L2" s="9">
        <v>1964</v>
      </c>
      <c r="M2" s="10" t="s">
        <v>23</v>
      </c>
      <c r="N2" s="10">
        <v>304</v>
      </c>
      <c r="O2" s="10">
        <v>155</v>
      </c>
      <c r="P2" s="10">
        <v>3</v>
      </c>
      <c r="Q2" s="25">
        <f t="shared" ref="Q2:Q48" si="2">SUM(N2,O2)</f>
        <v>459</v>
      </c>
    </row>
    <row r="3" spans="2:17" ht="15.75" x14ac:dyDescent="0.25">
      <c r="B3" s="7">
        <v>2</v>
      </c>
      <c r="C3" s="8" t="s">
        <v>11</v>
      </c>
      <c r="D3" s="9">
        <v>1962</v>
      </c>
      <c r="E3" s="10" t="s">
        <v>12</v>
      </c>
      <c r="F3" s="10">
        <v>297</v>
      </c>
      <c r="G3" s="10">
        <v>156</v>
      </c>
      <c r="H3" s="10">
        <v>1</v>
      </c>
      <c r="I3" s="12">
        <f t="shared" si="0"/>
        <v>453</v>
      </c>
      <c r="J3" s="11">
        <f t="shared" si="1"/>
        <v>897</v>
      </c>
      <c r="K3" s="8" t="s">
        <v>13</v>
      </c>
      <c r="L3" s="9">
        <v>1964</v>
      </c>
      <c r="M3" s="10" t="s">
        <v>12</v>
      </c>
      <c r="N3" s="10">
        <v>319</v>
      </c>
      <c r="O3" s="10">
        <v>125</v>
      </c>
      <c r="P3" s="10">
        <v>6</v>
      </c>
      <c r="Q3" s="12">
        <f t="shared" si="2"/>
        <v>444</v>
      </c>
    </row>
    <row r="4" spans="2:17" ht="15.75" x14ac:dyDescent="0.25">
      <c r="B4" s="7">
        <f>RANK(J4,$J:$J,0)</f>
        <v>3</v>
      </c>
      <c r="C4" s="8" t="s">
        <v>107</v>
      </c>
      <c r="D4" s="9">
        <v>1963</v>
      </c>
      <c r="E4" s="10" t="s">
        <v>16</v>
      </c>
      <c r="F4" s="10">
        <v>302</v>
      </c>
      <c r="G4" s="10">
        <v>162</v>
      </c>
      <c r="H4" s="10">
        <v>1</v>
      </c>
      <c r="I4" s="12">
        <f t="shared" si="0"/>
        <v>464</v>
      </c>
      <c r="J4" s="11">
        <f t="shared" si="1"/>
        <v>889</v>
      </c>
      <c r="K4" s="8" t="s">
        <v>108</v>
      </c>
      <c r="L4" s="9">
        <v>1949</v>
      </c>
      <c r="M4" s="10" t="s">
        <v>16</v>
      </c>
      <c r="N4" s="10">
        <v>291</v>
      </c>
      <c r="O4" s="10">
        <v>134</v>
      </c>
      <c r="P4" s="10">
        <v>3</v>
      </c>
      <c r="Q4" s="25">
        <f t="shared" si="2"/>
        <v>425</v>
      </c>
    </row>
    <row r="5" spans="2:17" ht="15.75" x14ac:dyDescent="0.25">
      <c r="B5" s="7">
        <f>RANK(J5,$J:$J,0)</f>
        <v>4</v>
      </c>
      <c r="C5" s="8" t="s">
        <v>21</v>
      </c>
      <c r="D5" s="9">
        <v>1964</v>
      </c>
      <c r="E5" s="10" t="s">
        <v>22</v>
      </c>
      <c r="F5" s="10">
        <v>287</v>
      </c>
      <c r="G5" s="10">
        <v>151</v>
      </c>
      <c r="H5" s="10">
        <v>1</v>
      </c>
      <c r="I5" s="25">
        <f t="shared" si="0"/>
        <v>438</v>
      </c>
      <c r="J5" s="11">
        <f t="shared" si="1"/>
        <v>880</v>
      </c>
      <c r="K5" s="8" t="s">
        <v>81</v>
      </c>
      <c r="L5" s="9">
        <v>1963</v>
      </c>
      <c r="M5" s="10" t="s">
        <v>22</v>
      </c>
      <c r="N5" s="10">
        <v>312</v>
      </c>
      <c r="O5" s="10">
        <v>130</v>
      </c>
      <c r="P5" s="10">
        <v>5</v>
      </c>
      <c r="Q5" s="25">
        <f t="shared" si="2"/>
        <v>442</v>
      </c>
    </row>
    <row r="6" spans="2:17" ht="15.75" x14ac:dyDescent="0.25">
      <c r="B6" s="7">
        <f>RANK(J6,$J:$J,0)</f>
        <v>4</v>
      </c>
      <c r="C6" s="8" t="s">
        <v>51</v>
      </c>
      <c r="D6" s="9">
        <v>1949</v>
      </c>
      <c r="E6" s="10" t="s">
        <v>16</v>
      </c>
      <c r="F6" s="10">
        <v>300</v>
      </c>
      <c r="G6" s="10">
        <v>152</v>
      </c>
      <c r="H6" s="10">
        <v>7</v>
      </c>
      <c r="I6" s="25">
        <f t="shared" si="0"/>
        <v>452</v>
      </c>
      <c r="J6" s="11">
        <f t="shared" si="1"/>
        <v>880</v>
      </c>
      <c r="K6" s="8" t="s">
        <v>52</v>
      </c>
      <c r="L6" s="9">
        <v>1957</v>
      </c>
      <c r="M6" s="10" t="s">
        <v>16</v>
      </c>
      <c r="N6" s="10">
        <v>303</v>
      </c>
      <c r="O6" s="10">
        <v>125</v>
      </c>
      <c r="P6" s="10">
        <v>6</v>
      </c>
      <c r="Q6" s="25">
        <f t="shared" si="2"/>
        <v>428</v>
      </c>
    </row>
    <row r="7" spans="2:17" ht="15.75" x14ac:dyDescent="0.25">
      <c r="B7" s="7">
        <f>RANK(J7,$J:$J,0)</f>
        <v>6</v>
      </c>
      <c r="C7" s="8" t="s">
        <v>48</v>
      </c>
      <c r="D7" s="9">
        <v>1956</v>
      </c>
      <c r="E7" s="10" t="s">
        <v>36</v>
      </c>
      <c r="F7" s="10">
        <v>291</v>
      </c>
      <c r="G7" s="10">
        <v>110</v>
      </c>
      <c r="H7" s="10">
        <v>7</v>
      </c>
      <c r="I7" s="25">
        <f t="shared" si="0"/>
        <v>401</v>
      </c>
      <c r="J7" s="11">
        <f t="shared" si="1"/>
        <v>862</v>
      </c>
      <c r="K7" s="8" t="s">
        <v>49</v>
      </c>
      <c r="L7" s="9">
        <v>1955</v>
      </c>
      <c r="M7" s="10" t="s">
        <v>36</v>
      </c>
      <c r="N7" s="10">
        <v>311</v>
      </c>
      <c r="O7" s="10">
        <v>150</v>
      </c>
      <c r="P7" s="10">
        <v>5</v>
      </c>
      <c r="Q7" s="27">
        <f t="shared" si="2"/>
        <v>461</v>
      </c>
    </row>
    <row r="8" spans="2:17" ht="15.75" x14ac:dyDescent="0.25">
      <c r="B8" s="7">
        <v>8</v>
      </c>
      <c r="C8" s="8" t="s">
        <v>27</v>
      </c>
      <c r="D8" s="9">
        <v>1968</v>
      </c>
      <c r="E8" s="10" t="s">
        <v>84</v>
      </c>
      <c r="F8" s="10">
        <v>282</v>
      </c>
      <c r="G8" s="10">
        <v>115</v>
      </c>
      <c r="H8" s="10">
        <v>8</v>
      </c>
      <c r="I8" s="25">
        <f t="shared" si="0"/>
        <v>397</v>
      </c>
      <c r="J8" s="11">
        <f t="shared" si="1"/>
        <v>860</v>
      </c>
      <c r="K8" s="14" t="s">
        <v>24</v>
      </c>
      <c r="L8" s="10">
        <v>1964</v>
      </c>
      <c r="M8" s="10" t="s">
        <v>23</v>
      </c>
      <c r="N8" s="10">
        <v>292</v>
      </c>
      <c r="O8" s="10">
        <v>171</v>
      </c>
      <c r="P8" s="10">
        <v>0</v>
      </c>
      <c r="Q8" s="27">
        <f t="shared" si="2"/>
        <v>463</v>
      </c>
    </row>
    <row r="9" spans="2:17" ht="15.75" x14ac:dyDescent="0.25">
      <c r="B9" s="7">
        <f t="shared" ref="B9:B15" si="3">RANK(J9,$J:$J,0)</f>
        <v>8</v>
      </c>
      <c r="C9" s="8" t="s">
        <v>82</v>
      </c>
      <c r="D9" s="9">
        <v>1962</v>
      </c>
      <c r="E9" s="10" t="s">
        <v>28</v>
      </c>
      <c r="F9" s="10">
        <v>307</v>
      </c>
      <c r="G9" s="10">
        <v>116</v>
      </c>
      <c r="H9" s="10">
        <v>5</v>
      </c>
      <c r="I9" s="25">
        <f t="shared" si="0"/>
        <v>423</v>
      </c>
      <c r="J9" s="11">
        <f t="shared" si="1"/>
        <v>855</v>
      </c>
      <c r="K9" s="8" t="s">
        <v>29</v>
      </c>
      <c r="L9" s="9">
        <v>1952</v>
      </c>
      <c r="M9" s="10" t="s">
        <v>28</v>
      </c>
      <c r="N9" s="10">
        <v>317</v>
      </c>
      <c r="O9" s="10">
        <v>115</v>
      </c>
      <c r="P9" s="10">
        <v>11</v>
      </c>
      <c r="Q9" s="25">
        <f t="shared" si="2"/>
        <v>432</v>
      </c>
    </row>
    <row r="10" spans="2:17" ht="15.75" x14ac:dyDescent="0.25">
      <c r="B10" s="7">
        <f t="shared" si="3"/>
        <v>9</v>
      </c>
      <c r="C10" s="8" t="s">
        <v>11</v>
      </c>
      <c r="D10" s="9">
        <v>1962</v>
      </c>
      <c r="E10" s="10" t="s">
        <v>12</v>
      </c>
      <c r="F10" s="10">
        <v>309</v>
      </c>
      <c r="G10" s="10">
        <v>126</v>
      </c>
      <c r="H10" s="10">
        <v>3</v>
      </c>
      <c r="I10" s="25">
        <f t="shared" si="0"/>
        <v>435</v>
      </c>
      <c r="J10" s="11">
        <f t="shared" si="1"/>
        <v>854</v>
      </c>
      <c r="K10" s="8" t="s">
        <v>80</v>
      </c>
      <c r="L10" s="9">
        <v>1954</v>
      </c>
      <c r="M10" s="10" t="s">
        <v>28</v>
      </c>
      <c r="N10" s="10">
        <v>314</v>
      </c>
      <c r="O10" s="10">
        <v>105</v>
      </c>
      <c r="P10" s="10">
        <v>7</v>
      </c>
      <c r="Q10" s="25">
        <f t="shared" si="2"/>
        <v>419</v>
      </c>
    </row>
    <row r="11" spans="2:17" ht="15.75" x14ac:dyDescent="0.25">
      <c r="B11" s="7">
        <f t="shared" si="3"/>
        <v>10</v>
      </c>
      <c r="C11" s="8" t="s">
        <v>89</v>
      </c>
      <c r="D11" s="9">
        <v>1968</v>
      </c>
      <c r="E11" s="10" t="s">
        <v>28</v>
      </c>
      <c r="F11" s="10">
        <v>300</v>
      </c>
      <c r="G11" s="10">
        <v>125</v>
      </c>
      <c r="H11" s="10">
        <v>7</v>
      </c>
      <c r="I11" s="25">
        <f t="shared" si="0"/>
        <v>425</v>
      </c>
      <c r="J11" s="11">
        <f t="shared" si="1"/>
        <v>850</v>
      </c>
      <c r="K11" s="8" t="s">
        <v>68</v>
      </c>
      <c r="L11" s="9">
        <v>1965</v>
      </c>
      <c r="M11" s="10" t="s">
        <v>28</v>
      </c>
      <c r="N11" s="10">
        <v>282</v>
      </c>
      <c r="O11" s="10">
        <v>143</v>
      </c>
      <c r="P11" s="10">
        <v>6</v>
      </c>
      <c r="Q11" s="25">
        <f t="shared" si="2"/>
        <v>425</v>
      </c>
    </row>
    <row r="12" spans="2:17" ht="15.75" x14ac:dyDescent="0.25">
      <c r="B12" s="7">
        <f t="shared" si="3"/>
        <v>11</v>
      </c>
      <c r="C12" s="8" t="s">
        <v>54</v>
      </c>
      <c r="D12" s="9">
        <v>1958</v>
      </c>
      <c r="E12" s="10" t="s">
        <v>55</v>
      </c>
      <c r="F12" s="10">
        <v>283</v>
      </c>
      <c r="G12" s="10">
        <v>123</v>
      </c>
      <c r="H12" s="10">
        <v>11</v>
      </c>
      <c r="I12" s="25">
        <f t="shared" si="0"/>
        <v>406</v>
      </c>
      <c r="J12" s="11">
        <f t="shared" si="1"/>
        <v>848</v>
      </c>
      <c r="K12" s="8" t="s">
        <v>81</v>
      </c>
      <c r="L12" s="9">
        <v>1963</v>
      </c>
      <c r="M12" s="10" t="s">
        <v>22</v>
      </c>
      <c r="N12" s="10">
        <v>284</v>
      </c>
      <c r="O12" s="10">
        <v>158</v>
      </c>
      <c r="P12" s="10">
        <v>1</v>
      </c>
      <c r="Q12" s="25">
        <f t="shared" si="2"/>
        <v>442</v>
      </c>
    </row>
    <row r="13" spans="2:17" ht="15.75" x14ac:dyDescent="0.25">
      <c r="B13" s="7">
        <f t="shared" si="3"/>
        <v>12</v>
      </c>
      <c r="C13" s="8" t="s">
        <v>32</v>
      </c>
      <c r="D13" s="9">
        <v>1952</v>
      </c>
      <c r="E13" s="10" t="s">
        <v>33</v>
      </c>
      <c r="F13" s="10">
        <v>299</v>
      </c>
      <c r="G13" s="10">
        <v>116</v>
      </c>
      <c r="H13" s="10">
        <v>8</v>
      </c>
      <c r="I13" s="25">
        <f t="shared" si="0"/>
        <v>415</v>
      </c>
      <c r="J13" s="11">
        <f t="shared" si="1"/>
        <v>844</v>
      </c>
      <c r="K13" s="8" t="s">
        <v>34</v>
      </c>
      <c r="L13" s="9">
        <v>1950</v>
      </c>
      <c r="M13" s="10" t="s">
        <v>33</v>
      </c>
      <c r="N13" s="10">
        <v>289</v>
      </c>
      <c r="O13" s="10">
        <v>140</v>
      </c>
      <c r="P13" s="10">
        <v>3</v>
      </c>
      <c r="Q13" s="25">
        <f t="shared" si="2"/>
        <v>429</v>
      </c>
    </row>
    <row r="14" spans="2:17" ht="15.75" x14ac:dyDescent="0.25">
      <c r="B14" s="7">
        <f t="shared" si="3"/>
        <v>13</v>
      </c>
      <c r="C14" s="8" t="s">
        <v>25</v>
      </c>
      <c r="D14" s="9">
        <v>1950</v>
      </c>
      <c r="E14" s="10" t="s">
        <v>26</v>
      </c>
      <c r="F14" s="10">
        <v>287</v>
      </c>
      <c r="G14" s="10">
        <v>144</v>
      </c>
      <c r="H14" s="10">
        <v>5</v>
      </c>
      <c r="I14" s="25">
        <f t="shared" si="0"/>
        <v>431</v>
      </c>
      <c r="J14" s="11">
        <f t="shared" si="1"/>
        <v>843</v>
      </c>
      <c r="K14" s="8" t="s">
        <v>27</v>
      </c>
      <c r="L14" s="9">
        <v>1968</v>
      </c>
      <c r="M14" s="10" t="s">
        <v>23</v>
      </c>
      <c r="N14" s="10">
        <v>309</v>
      </c>
      <c r="O14" s="10">
        <v>103</v>
      </c>
      <c r="P14" s="10">
        <v>11</v>
      </c>
      <c r="Q14" s="25">
        <f t="shared" si="2"/>
        <v>412</v>
      </c>
    </row>
    <row r="15" spans="2:17" ht="15.75" x14ac:dyDescent="0.25">
      <c r="B15" s="7">
        <f t="shared" si="3"/>
        <v>14</v>
      </c>
      <c r="C15" s="13" t="s">
        <v>15</v>
      </c>
      <c r="D15" s="9">
        <v>1955</v>
      </c>
      <c r="E15" s="10" t="s">
        <v>16</v>
      </c>
      <c r="F15" s="10">
        <v>301</v>
      </c>
      <c r="G15" s="10">
        <v>160</v>
      </c>
      <c r="H15" s="10">
        <v>4</v>
      </c>
      <c r="I15" s="27">
        <f t="shared" si="0"/>
        <v>461</v>
      </c>
      <c r="J15" s="11">
        <f t="shared" si="1"/>
        <v>838</v>
      </c>
      <c r="K15" s="14" t="s">
        <v>79</v>
      </c>
      <c r="L15" s="10">
        <v>1953</v>
      </c>
      <c r="M15" s="10" t="s">
        <v>16</v>
      </c>
      <c r="N15" s="10">
        <v>262</v>
      </c>
      <c r="O15" s="10">
        <v>115</v>
      </c>
      <c r="P15" s="10">
        <v>5</v>
      </c>
      <c r="Q15" s="25">
        <f t="shared" si="2"/>
        <v>377</v>
      </c>
    </row>
    <row r="16" spans="2:17" ht="15.75" x14ac:dyDescent="0.25">
      <c r="B16" s="7">
        <v>14</v>
      </c>
      <c r="C16" s="8" t="s">
        <v>35</v>
      </c>
      <c r="D16" s="9">
        <v>1959</v>
      </c>
      <c r="E16" s="10" t="s">
        <v>36</v>
      </c>
      <c r="F16" s="10">
        <v>294</v>
      </c>
      <c r="G16" s="10">
        <v>143</v>
      </c>
      <c r="H16" s="10">
        <v>4</v>
      </c>
      <c r="I16" s="25">
        <f t="shared" si="0"/>
        <v>437</v>
      </c>
      <c r="J16" s="11">
        <f t="shared" si="1"/>
        <v>835</v>
      </c>
      <c r="K16" s="8" t="s">
        <v>37</v>
      </c>
      <c r="L16" s="9">
        <v>1961</v>
      </c>
      <c r="M16" s="10" t="s">
        <v>36</v>
      </c>
      <c r="N16" s="10">
        <v>292</v>
      </c>
      <c r="O16" s="10">
        <v>106</v>
      </c>
      <c r="P16" s="10">
        <v>9</v>
      </c>
      <c r="Q16" s="25">
        <f t="shared" si="2"/>
        <v>398</v>
      </c>
    </row>
    <row r="17" spans="2:17" ht="15.75" x14ac:dyDescent="0.25">
      <c r="B17" s="7">
        <f>RANK(J17,$J:$J,0)</f>
        <v>14</v>
      </c>
      <c r="C17" s="8" t="s">
        <v>58</v>
      </c>
      <c r="D17" s="9">
        <v>1962</v>
      </c>
      <c r="E17" s="10" t="s">
        <v>9</v>
      </c>
      <c r="F17" s="10">
        <v>296</v>
      </c>
      <c r="G17" s="10">
        <v>125</v>
      </c>
      <c r="H17" s="10">
        <v>8</v>
      </c>
      <c r="I17" s="25">
        <f t="shared" si="0"/>
        <v>421</v>
      </c>
      <c r="J17" s="11">
        <f t="shared" si="1"/>
        <v>838</v>
      </c>
      <c r="K17" s="8" t="s">
        <v>94</v>
      </c>
      <c r="L17" s="9">
        <v>1956</v>
      </c>
      <c r="M17" s="10" t="s">
        <v>9</v>
      </c>
      <c r="N17" s="10">
        <v>282</v>
      </c>
      <c r="O17" s="10">
        <v>135</v>
      </c>
      <c r="P17" s="10">
        <v>6</v>
      </c>
      <c r="Q17" s="25">
        <f t="shared" si="2"/>
        <v>417</v>
      </c>
    </row>
    <row r="18" spans="2:17" ht="15.75" x14ac:dyDescent="0.25">
      <c r="B18" s="7">
        <f>RANK(J18,$J:$J,0)</f>
        <v>17</v>
      </c>
      <c r="C18" s="8" t="s">
        <v>14</v>
      </c>
      <c r="D18" s="9">
        <v>1963</v>
      </c>
      <c r="E18" s="10" t="s">
        <v>12</v>
      </c>
      <c r="F18" s="10">
        <v>285</v>
      </c>
      <c r="G18" s="10">
        <v>118</v>
      </c>
      <c r="H18" s="10">
        <v>9</v>
      </c>
      <c r="I18" s="25">
        <f t="shared" si="0"/>
        <v>403</v>
      </c>
      <c r="J18" s="11">
        <f t="shared" si="1"/>
        <v>829</v>
      </c>
      <c r="K18" s="8" t="s">
        <v>13</v>
      </c>
      <c r="L18" s="9">
        <v>1962</v>
      </c>
      <c r="M18" s="10" t="s">
        <v>12</v>
      </c>
      <c r="N18" s="10">
        <v>313</v>
      </c>
      <c r="O18" s="10">
        <v>113</v>
      </c>
      <c r="P18" s="10">
        <v>9</v>
      </c>
      <c r="Q18" s="25">
        <f t="shared" si="2"/>
        <v>426</v>
      </c>
    </row>
    <row r="19" spans="2:17" ht="15.75" x14ac:dyDescent="0.25">
      <c r="B19" s="7">
        <f>RANK(J19,$J:$J,0)</f>
        <v>18</v>
      </c>
      <c r="C19" s="8" t="s">
        <v>109</v>
      </c>
      <c r="D19" s="9">
        <v>1962</v>
      </c>
      <c r="E19" s="10" t="s">
        <v>16</v>
      </c>
      <c r="F19" s="10">
        <v>293</v>
      </c>
      <c r="G19" s="10">
        <v>124</v>
      </c>
      <c r="H19" s="10">
        <v>5</v>
      </c>
      <c r="I19" s="25">
        <f t="shared" si="0"/>
        <v>417</v>
      </c>
      <c r="J19" s="11">
        <f t="shared" si="1"/>
        <v>824</v>
      </c>
      <c r="K19" s="8" t="s">
        <v>110</v>
      </c>
      <c r="L19" s="9">
        <v>1969</v>
      </c>
      <c r="M19" s="10" t="s">
        <v>63</v>
      </c>
      <c r="N19" s="10">
        <v>292</v>
      </c>
      <c r="O19" s="10">
        <v>115</v>
      </c>
      <c r="P19" s="10">
        <v>6</v>
      </c>
      <c r="Q19" s="25">
        <f t="shared" si="2"/>
        <v>407</v>
      </c>
    </row>
    <row r="20" spans="2:17" ht="15.75" x14ac:dyDescent="0.25">
      <c r="B20" s="7">
        <f>RANK(J20,$J:$J,0)</f>
        <v>19</v>
      </c>
      <c r="C20" s="8" t="s">
        <v>53</v>
      </c>
      <c r="D20" s="9">
        <v>1960</v>
      </c>
      <c r="E20" s="10" t="s">
        <v>16</v>
      </c>
      <c r="F20" s="10">
        <v>294</v>
      </c>
      <c r="G20" s="10">
        <v>102</v>
      </c>
      <c r="H20" s="10">
        <v>11</v>
      </c>
      <c r="I20" s="25">
        <f t="shared" si="0"/>
        <v>396</v>
      </c>
      <c r="J20" s="11">
        <f t="shared" si="1"/>
        <v>820</v>
      </c>
      <c r="K20" s="8" t="s">
        <v>90</v>
      </c>
      <c r="L20" s="9">
        <v>1948</v>
      </c>
      <c r="M20" s="10" t="s">
        <v>16</v>
      </c>
      <c r="N20" s="10">
        <v>300</v>
      </c>
      <c r="O20" s="10">
        <v>124</v>
      </c>
      <c r="P20" s="10">
        <v>10</v>
      </c>
      <c r="Q20" s="25">
        <f t="shared" si="2"/>
        <v>424</v>
      </c>
    </row>
    <row r="21" spans="2:17" ht="15.75" x14ac:dyDescent="0.25">
      <c r="B21" s="7">
        <f>RANK(J21,$J:$J,0)</f>
        <v>20</v>
      </c>
      <c r="C21" s="8" t="s">
        <v>17</v>
      </c>
      <c r="D21" s="9">
        <v>1942</v>
      </c>
      <c r="E21" s="10" t="s">
        <v>18</v>
      </c>
      <c r="F21" s="10">
        <v>296</v>
      </c>
      <c r="G21" s="10">
        <v>101</v>
      </c>
      <c r="H21" s="10">
        <v>10</v>
      </c>
      <c r="I21" s="25">
        <f t="shared" si="0"/>
        <v>397</v>
      </c>
      <c r="J21" s="11">
        <f t="shared" si="1"/>
        <v>817</v>
      </c>
      <c r="K21" s="8" t="s">
        <v>19</v>
      </c>
      <c r="L21" s="9">
        <v>1957</v>
      </c>
      <c r="M21" s="10" t="s">
        <v>20</v>
      </c>
      <c r="N21" s="10">
        <v>271</v>
      </c>
      <c r="O21" s="10">
        <v>149</v>
      </c>
      <c r="P21" s="10">
        <v>5</v>
      </c>
      <c r="Q21" s="25">
        <f t="shared" si="2"/>
        <v>420</v>
      </c>
    </row>
    <row r="22" spans="2:17" ht="15.75" x14ac:dyDescent="0.25">
      <c r="B22" s="7">
        <v>20</v>
      </c>
      <c r="C22" s="13" t="s">
        <v>42</v>
      </c>
      <c r="D22" s="9">
        <v>1949</v>
      </c>
      <c r="E22" s="10" t="s">
        <v>43</v>
      </c>
      <c r="F22" s="10">
        <v>287</v>
      </c>
      <c r="G22" s="10">
        <v>107</v>
      </c>
      <c r="H22" s="10">
        <v>11</v>
      </c>
      <c r="I22" s="25">
        <f t="shared" si="0"/>
        <v>394</v>
      </c>
      <c r="J22" s="11">
        <f t="shared" si="1"/>
        <v>816</v>
      </c>
      <c r="K22" s="14" t="s">
        <v>85</v>
      </c>
      <c r="L22" s="10">
        <v>1969</v>
      </c>
      <c r="M22" s="10" t="s">
        <v>86</v>
      </c>
      <c r="N22" s="10">
        <v>274</v>
      </c>
      <c r="O22" s="10">
        <v>148</v>
      </c>
      <c r="P22" s="10">
        <v>4</v>
      </c>
      <c r="Q22" s="25">
        <f t="shared" si="2"/>
        <v>422</v>
      </c>
    </row>
    <row r="23" spans="2:17" ht="15.75" x14ac:dyDescent="0.25">
      <c r="B23" s="7">
        <f t="shared" ref="B23:B48" si="4">RANK(J23,$J:$J,0)</f>
        <v>21</v>
      </c>
      <c r="C23" s="8" t="s">
        <v>46</v>
      </c>
      <c r="D23" s="9">
        <v>1955</v>
      </c>
      <c r="E23" s="10" t="s">
        <v>28</v>
      </c>
      <c r="F23" s="10">
        <v>307</v>
      </c>
      <c r="G23" s="10">
        <v>114</v>
      </c>
      <c r="H23" s="10">
        <v>12</v>
      </c>
      <c r="I23" s="25">
        <f t="shared" si="0"/>
        <v>421</v>
      </c>
      <c r="J23" s="11">
        <f t="shared" si="1"/>
        <v>816</v>
      </c>
      <c r="K23" s="8" t="s">
        <v>47</v>
      </c>
      <c r="L23" s="9">
        <v>1963</v>
      </c>
      <c r="M23" s="10" t="s">
        <v>28</v>
      </c>
      <c r="N23" s="10">
        <v>272</v>
      </c>
      <c r="O23" s="10">
        <v>123</v>
      </c>
      <c r="P23" s="10">
        <v>7</v>
      </c>
      <c r="Q23" s="25">
        <f t="shared" si="2"/>
        <v>395</v>
      </c>
    </row>
    <row r="24" spans="2:17" ht="15.75" x14ac:dyDescent="0.25">
      <c r="B24" s="7">
        <f t="shared" si="4"/>
        <v>23</v>
      </c>
      <c r="C24" s="8" t="s">
        <v>111</v>
      </c>
      <c r="D24" s="9">
        <v>1952</v>
      </c>
      <c r="E24" s="10" t="s">
        <v>20</v>
      </c>
      <c r="F24" s="10">
        <v>260</v>
      </c>
      <c r="G24" s="10">
        <v>134</v>
      </c>
      <c r="H24" s="10">
        <v>9</v>
      </c>
      <c r="I24" s="25">
        <f t="shared" si="0"/>
        <v>394</v>
      </c>
      <c r="J24" s="11">
        <f t="shared" si="1"/>
        <v>810</v>
      </c>
      <c r="K24" s="8" t="s">
        <v>112</v>
      </c>
      <c r="L24" s="9">
        <v>1967</v>
      </c>
      <c r="M24" s="10" t="s">
        <v>20</v>
      </c>
      <c r="N24" s="10">
        <v>293</v>
      </c>
      <c r="O24" s="10">
        <v>123</v>
      </c>
      <c r="P24" s="10">
        <v>6</v>
      </c>
      <c r="Q24" s="25">
        <f t="shared" si="2"/>
        <v>416</v>
      </c>
    </row>
    <row r="25" spans="2:17" ht="15.75" x14ac:dyDescent="0.25">
      <c r="B25" s="7">
        <f t="shared" si="4"/>
        <v>24</v>
      </c>
      <c r="C25" s="8" t="s">
        <v>56</v>
      </c>
      <c r="D25" s="9">
        <v>1947</v>
      </c>
      <c r="E25" s="10" t="s">
        <v>28</v>
      </c>
      <c r="F25" s="10">
        <v>292</v>
      </c>
      <c r="G25" s="10">
        <v>112</v>
      </c>
      <c r="H25" s="10">
        <v>13</v>
      </c>
      <c r="I25" s="25">
        <f t="shared" si="0"/>
        <v>404</v>
      </c>
      <c r="J25" s="11">
        <f t="shared" si="1"/>
        <v>804</v>
      </c>
      <c r="K25" s="8" t="s">
        <v>91</v>
      </c>
      <c r="L25" s="9">
        <v>1951</v>
      </c>
      <c r="M25" s="10" t="s">
        <v>28</v>
      </c>
      <c r="N25" s="10">
        <v>279</v>
      </c>
      <c r="O25" s="10">
        <v>121</v>
      </c>
      <c r="P25" s="10">
        <v>11</v>
      </c>
      <c r="Q25" s="25">
        <f t="shared" si="2"/>
        <v>400</v>
      </c>
    </row>
    <row r="26" spans="2:17" ht="15.75" x14ac:dyDescent="0.25">
      <c r="B26" s="7">
        <f t="shared" si="4"/>
        <v>24</v>
      </c>
      <c r="C26" s="13" t="s">
        <v>96</v>
      </c>
      <c r="D26" s="9">
        <v>1949</v>
      </c>
      <c r="E26" s="10" t="s">
        <v>97</v>
      </c>
      <c r="F26" s="10">
        <v>294</v>
      </c>
      <c r="G26" s="10">
        <v>123</v>
      </c>
      <c r="H26" s="10">
        <v>10</v>
      </c>
      <c r="I26" s="25">
        <f t="shared" si="0"/>
        <v>417</v>
      </c>
      <c r="J26" s="11">
        <f t="shared" si="1"/>
        <v>804</v>
      </c>
      <c r="K26" s="14" t="s">
        <v>98</v>
      </c>
      <c r="L26" s="10">
        <v>1956</v>
      </c>
      <c r="M26" s="10" t="s">
        <v>97</v>
      </c>
      <c r="N26" s="10">
        <v>300</v>
      </c>
      <c r="O26" s="10">
        <v>87</v>
      </c>
      <c r="P26" s="10">
        <v>15</v>
      </c>
      <c r="Q26" s="25">
        <f t="shared" si="2"/>
        <v>387</v>
      </c>
    </row>
    <row r="27" spans="2:17" ht="15.75" x14ac:dyDescent="0.25">
      <c r="B27" s="7">
        <f t="shared" si="4"/>
        <v>26</v>
      </c>
      <c r="C27" s="8" t="s">
        <v>50</v>
      </c>
      <c r="D27" s="9">
        <v>1960</v>
      </c>
      <c r="E27" s="10" t="s">
        <v>9</v>
      </c>
      <c r="F27" s="10">
        <v>280</v>
      </c>
      <c r="G27" s="10">
        <v>122</v>
      </c>
      <c r="H27" s="10">
        <v>8</v>
      </c>
      <c r="I27" s="25">
        <f t="shared" si="0"/>
        <v>402</v>
      </c>
      <c r="J27" s="11">
        <f t="shared" si="1"/>
        <v>800</v>
      </c>
      <c r="K27" s="8" t="s">
        <v>57</v>
      </c>
      <c r="L27" s="9">
        <v>1956</v>
      </c>
      <c r="M27" s="10" t="s">
        <v>9</v>
      </c>
      <c r="N27" s="10">
        <v>267</v>
      </c>
      <c r="O27" s="10">
        <v>131</v>
      </c>
      <c r="P27" s="10">
        <v>6</v>
      </c>
      <c r="Q27" s="25">
        <f t="shared" si="2"/>
        <v>398</v>
      </c>
    </row>
    <row r="28" spans="2:17" ht="15.75" x14ac:dyDescent="0.25">
      <c r="B28" s="7">
        <f t="shared" si="4"/>
        <v>27</v>
      </c>
      <c r="C28" s="8" t="s">
        <v>95</v>
      </c>
      <c r="D28" s="9">
        <v>1962</v>
      </c>
      <c r="E28" s="10" t="s">
        <v>30</v>
      </c>
      <c r="F28" s="10">
        <v>280</v>
      </c>
      <c r="G28" s="10">
        <v>91</v>
      </c>
      <c r="H28" s="10">
        <v>9</v>
      </c>
      <c r="I28" s="25">
        <f t="shared" si="0"/>
        <v>371</v>
      </c>
      <c r="J28" s="11">
        <f t="shared" si="1"/>
        <v>798</v>
      </c>
      <c r="K28" s="8" t="s">
        <v>61</v>
      </c>
      <c r="L28" s="9">
        <v>1953</v>
      </c>
      <c r="M28" s="10" t="s">
        <v>30</v>
      </c>
      <c r="N28" s="10">
        <v>305</v>
      </c>
      <c r="O28" s="10">
        <v>122</v>
      </c>
      <c r="P28" s="10">
        <v>13</v>
      </c>
      <c r="Q28" s="25">
        <f t="shared" si="2"/>
        <v>427</v>
      </c>
    </row>
    <row r="29" spans="2:17" ht="15.75" x14ac:dyDescent="0.25">
      <c r="B29" s="7">
        <f t="shared" si="4"/>
        <v>28</v>
      </c>
      <c r="C29" s="8" t="s">
        <v>87</v>
      </c>
      <c r="D29" s="9">
        <v>1960</v>
      </c>
      <c r="E29" s="10" t="s">
        <v>40</v>
      </c>
      <c r="F29" s="10">
        <v>271</v>
      </c>
      <c r="G29" s="10">
        <v>117</v>
      </c>
      <c r="H29" s="10">
        <v>6</v>
      </c>
      <c r="I29" s="25">
        <f t="shared" si="0"/>
        <v>388</v>
      </c>
      <c r="J29" s="11">
        <f t="shared" si="1"/>
        <v>797</v>
      </c>
      <c r="K29" s="8" t="s">
        <v>45</v>
      </c>
      <c r="L29" s="9">
        <v>1954</v>
      </c>
      <c r="M29" s="10" t="s">
        <v>40</v>
      </c>
      <c r="N29" s="10">
        <v>284</v>
      </c>
      <c r="O29" s="10">
        <v>125</v>
      </c>
      <c r="P29" s="10">
        <v>6</v>
      </c>
      <c r="Q29" s="25">
        <f t="shared" si="2"/>
        <v>409</v>
      </c>
    </row>
    <row r="30" spans="2:17" ht="15.75" x14ac:dyDescent="0.25">
      <c r="B30" s="7">
        <f t="shared" si="4"/>
        <v>28</v>
      </c>
      <c r="C30" s="8" t="s">
        <v>65</v>
      </c>
      <c r="D30" s="9">
        <v>1952</v>
      </c>
      <c r="E30" s="10" t="s">
        <v>66</v>
      </c>
      <c r="F30" s="10">
        <v>261</v>
      </c>
      <c r="G30" s="10">
        <v>123</v>
      </c>
      <c r="H30" s="10">
        <v>5</v>
      </c>
      <c r="I30" s="25">
        <f t="shared" si="0"/>
        <v>384</v>
      </c>
      <c r="J30" s="11">
        <f t="shared" si="1"/>
        <v>797</v>
      </c>
      <c r="K30" s="8" t="s">
        <v>67</v>
      </c>
      <c r="L30" s="9">
        <v>1963</v>
      </c>
      <c r="M30" s="10" t="s">
        <v>66</v>
      </c>
      <c r="N30" s="10">
        <v>282</v>
      </c>
      <c r="O30" s="10">
        <v>131</v>
      </c>
      <c r="P30" s="10">
        <v>11</v>
      </c>
      <c r="Q30" s="25">
        <f t="shared" si="2"/>
        <v>413</v>
      </c>
    </row>
    <row r="31" spans="2:17" ht="15.75" x14ac:dyDescent="0.25">
      <c r="B31" s="7">
        <f t="shared" si="4"/>
        <v>30</v>
      </c>
      <c r="C31" s="8" t="s">
        <v>92</v>
      </c>
      <c r="D31" s="9">
        <v>1945</v>
      </c>
      <c r="E31" s="10" t="s">
        <v>22</v>
      </c>
      <c r="F31" s="10">
        <v>295</v>
      </c>
      <c r="G31" s="10">
        <v>115</v>
      </c>
      <c r="H31" s="10">
        <v>10</v>
      </c>
      <c r="I31" s="25">
        <f t="shared" si="0"/>
        <v>410</v>
      </c>
      <c r="J31" s="11">
        <f t="shared" si="1"/>
        <v>794</v>
      </c>
      <c r="K31" s="8" t="s">
        <v>93</v>
      </c>
      <c r="L31" s="9">
        <v>1952</v>
      </c>
      <c r="M31" s="10" t="s">
        <v>22</v>
      </c>
      <c r="N31" s="10">
        <v>278</v>
      </c>
      <c r="O31" s="10">
        <v>106</v>
      </c>
      <c r="P31" s="10">
        <v>6</v>
      </c>
      <c r="Q31" s="25">
        <f t="shared" si="2"/>
        <v>384</v>
      </c>
    </row>
    <row r="32" spans="2:17" ht="15.75" x14ac:dyDescent="0.25">
      <c r="B32" s="7">
        <f t="shared" si="4"/>
        <v>31</v>
      </c>
      <c r="C32" s="8" t="s">
        <v>60</v>
      </c>
      <c r="D32" s="9">
        <v>1960</v>
      </c>
      <c r="E32" s="10" t="s">
        <v>30</v>
      </c>
      <c r="F32" s="10">
        <v>265</v>
      </c>
      <c r="G32" s="10">
        <v>112</v>
      </c>
      <c r="H32" s="10">
        <v>15</v>
      </c>
      <c r="I32" s="25">
        <f t="shared" si="0"/>
        <v>377</v>
      </c>
      <c r="J32" s="11">
        <f t="shared" si="1"/>
        <v>792</v>
      </c>
      <c r="K32" s="8" t="s">
        <v>31</v>
      </c>
      <c r="L32" s="9">
        <v>1958</v>
      </c>
      <c r="M32" s="10" t="s">
        <v>30</v>
      </c>
      <c r="N32" s="10">
        <v>284</v>
      </c>
      <c r="O32" s="10">
        <v>131</v>
      </c>
      <c r="P32" s="10">
        <v>4</v>
      </c>
      <c r="Q32" s="25">
        <f t="shared" si="2"/>
        <v>415</v>
      </c>
    </row>
    <row r="33" spans="2:17" ht="15.75" x14ac:dyDescent="0.25">
      <c r="B33" s="7">
        <f t="shared" si="4"/>
        <v>32</v>
      </c>
      <c r="C33" s="8" t="s">
        <v>69</v>
      </c>
      <c r="D33" s="9">
        <v>1941</v>
      </c>
      <c r="E33" s="10" t="s">
        <v>66</v>
      </c>
      <c r="F33" s="10">
        <v>256</v>
      </c>
      <c r="G33" s="10">
        <v>113</v>
      </c>
      <c r="H33" s="10">
        <v>11</v>
      </c>
      <c r="I33" s="25">
        <f t="shared" si="0"/>
        <v>369</v>
      </c>
      <c r="J33" s="11">
        <f t="shared" si="1"/>
        <v>783</v>
      </c>
      <c r="K33" s="8" t="s">
        <v>70</v>
      </c>
      <c r="L33" s="9">
        <v>1959</v>
      </c>
      <c r="M33" s="10" t="s">
        <v>66</v>
      </c>
      <c r="N33" s="10">
        <v>293</v>
      </c>
      <c r="O33" s="10">
        <v>121</v>
      </c>
      <c r="P33" s="10">
        <v>12</v>
      </c>
      <c r="Q33" s="25">
        <f t="shared" si="2"/>
        <v>414</v>
      </c>
    </row>
    <row r="34" spans="2:17" ht="15.75" x14ac:dyDescent="0.25">
      <c r="B34" s="7">
        <f t="shared" si="4"/>
        <v>33</v>
      </c>
      <c r="C34" s="8" t="s">
        <v>39</v>
      </c>
      <c r="D34" s="9">
        <v>1956</v>
      </c>
      <c r="E34" s="10" t="s">
        <v>40</v>
      </c>
      <c r="F34" s="10">
        <v>270</v>
      </c>
      <c r="G34" s="10">
        <v>88</v>
      </c>
      <c r="H34" s="10">
        <v>18</v>
      </c>
      <c r="I34" s="25">
        <f t="shared" si="0"/>
        <v>358</v>
      </c>
      <c r="J34" s="11">
        <f t="shared" si="1"/>
        <v>782</v>
      </c>
      <c r="K34" s="8" t="s">
        <v>41</v>
      </c>
      <c r="L34" s="9">
        <v>1962</v>
      </c>
      <c r="M34" s="10" t="s">
        <v>40</v>
      </c>
      <c r="N34" s="10">
        <v>291</v>
      </c>
      <c r="O34" s="10">
        <v>133</v>
      </c>
      <c r="P34" s="10">
        <v>6</v>
      </c>
      <c r="Q34" s="25">
        <f t="shared" si="2"/>
        <v>424</v>
      </c>
    </row>
    <row r="35" spans="2:17" ht="15.75" x14ac:dyDescent="0.25">
      <c r="B35" s="7">
        <f t="shared" si="4"/>
        <v>34</v>
      </c>
      <c r="C35" s="8" t="s">
        <v>62</v>
      </c>
      <c r="D35" s="9">
        <v>1955</v>
      </c>
      <c r="E35" s="10" t="s">
        <v>63</v>
      </c>
      <c r="F35" s="10">
        <v>295</v>
      </c>
      <c r="G35" s="10">
        <v>116</v>
      </c>
      <c r="H35" s="10">
        <v>11</v>
      </c>
      <c r="I35" s="25">
        <f t="shared" si="0"/>
        <v>411</v>
      </c>
      <c r="J35" s="11">
        <f t="shared" si="1"/>
        <v>779</v>
      </c>
      <c r="K35" s="8" t="s">
        <v>64</v>
      </c>
      <c r="L35" s="9">
        <v>1946</v>
      </c>
      <c r="M35" s="10" t="s">
        <v>63</v>
      </c>
      <c r="N35" s="10">
        <v>274</v>
      </c>
      <c r="O35" s="10">
        <v>94</v>
      </c>
      <c r="P35" s="10">
        <v>21</v>
      </c>
      <c r="Q35" s="25">
        <f t="shared" si="2"/>
        <v>368</v>
      </c>
    </row>
    <row r="36" spans="2:17" ht="15.75" x14ac:dyDescent="0.25">
      <c r="B36" s="7">
        <f t="shared" si="4"/>
        <v>35</v>
      </c>
      <c r="C36" s="8" t="s">
        <v>88</v>
      </c>
      <c r="D36" s="9">
        <v>1945</v>
      </c>
      <c r="E36" s="10" t="s">
        <v>40</v>
      </c>
      <c r="F36" s="10">
        <v>264</v>
      </c>
      <c r="G36" s="10">
        <v>100</v>
      </c>
      <c r="H36" s="10">
        <v>12</v>
      </c>
      <c r="I36" s="25">
        <f t="shared" si="0"/>
        <v>364</v>
      </c>
      <c r="J36" s="11">
        <f t="shared" si="1"/>
        <v>777</v>
      </c>
      <c r="K36" s="8" t="s">
        <v>75</v>
      </c>
      <c r="L36" s="9">
        <v>1954</v>
      </c>
      <c r="M36" s="10" t="s">
        <v>40</v>
      </c>
      <c r="N36" s="10">
        <v>314</v>
      </c>
      <c r="O36" s="10">
        <v>99</v>
      </c>
      <c r="P36" s="10">
        <v>12</v>
      </c>
      <c r="Q36" s="25">
        <f t="shared" si="2"/>
        <v>413</v>
      </c>
    </row>
    <row r="37" spans="2:17" ht="15.75" x14ac:dyDescent="0.25">
      <c r="B37" s="7">
        <f t="shared" si="4"/>
        <v>36</v>
      </c>
      <c r="C37" s="8" t="s">
        <v>78</v>
      </c>
      <c r="D37" s="9">
        <v>1960</v>
      </c>
      <c r="E37" s="10" t="s">
        <v>9</v>
      </c>
      <c r="F37" s="10">
        <v>273</v>
      </c>
      <c r="G37" s="10">
        <v>98</v>
      </c>
      <c r="H37" s="10">
        <v>13</v>
      </c>
      <c r="I37" s="25">
        <f t="shared" si="0"/>
        <v>371</v>
      </c>
      <c r="J37" s="11">
        <f t="shared" si="1"/>
        <v>774</v>
      </c>
      <c r="K37" s="8" t="s">
        <v>10</v>
      </c>
      <c r="L37" s="9">
        <v>1966</v>
      </c>
      <c r="M37" s="10" t="s">
        <v>9</v>
      </c>
      <c r="N37" s="10">
        <v>281</v>
      </c>
      <c r="O37" s="10">
        <v>122</v>
      </c>
      <c r="P37" s="10">
        <v>11</v>
      </c>
      <c r="Q37" s="25">
        <f t="shared" si="2"/>
        <v>403</v>
      </c>
    </row>
    <row r="38" spans="2:17" ht="15.75" x14ac:dyDescent="0.25">
      <c r="B38" s="7">
        <f t="shared" si="4"/>
        <v>37</v>
      </c>
      <c r="C38" s="8" t="s">
        <v>102</v>
      </c>
      <c r="D38" s="9">
        <v>1951</v>
      </c>
      <c r="E38" s="10" t="s">
        <v>66</v>
      </c>
      <c r="F38" s="10">
        <v>276</v>
      </c>
      <c r="G38" s="10">
        <v>124</v>
      </c>
      <c r="H38" s="10">
        <v>4</v>
      </c>
      <c r="I38" s="25">
        <f t="shared" si="0"/>
        <v>400</v>
      </c>
      <c r="J38" s="11">
        <f t="shared" si="1"/>
        <v>772</v>
      </c>
      <c r="K38" s="8" t="s">
        <v>103</v>
      </c>
      <c r="L38" s="9">
        <v>1968</v>
      </c>
      <c r="M38" s="10" t="s">
        <v>66</v>
      </c>
      <c r="N38" s="10">
        <v>268</v>
      </c>
      <c r="O38" s="10">
        <v>104</v>
      </c>
      <c r="P38" s="10">
        <v>10</v>
      </c>
      <c r="Q38" s="25">
        <f t="shared" si="2"/>
        <v>372</v>
      </c>
    </row>
    <row r="39" spans="2:17" ht="15.75" x14ac:dyDescent="0.25">
      <c r="B39" s="7">
        <f t="shared" si="4"/>
        <v>38</v>
      </c>
      <c r="C39" s="8" t="s">
        <v>44</v>
      </c>
      <c r="D39" s="9">
        <v>1957</v>
      </c>
      <c r="E39" s="10" t="s">
        <v>40</v>
      </c>
      <c r="F39" s="10">
        <v>271</v>
      </c>
      <c r="G39" s="10">
        <v>136</v>
      </c>
      <c r="H39" s="10">
        <v>7</v>
      </c>
      <c r="I39" s="25">
        <f t="shared" si="0"/>
        <v>407</v>
      </c>
      <c r="J39" s="11">
        <f t="shared" si="1"/>
        <v>757</v>
      </c>
      <c r="K39" s="8" t="s">
        <v>74</v>
      </c>
      <c r="L39" s="9">
        <v>1955</v>
      </c>
      <c r="M39" s="10" t="s">
        <v>40</v>
      </c>
      <c r="N39" s="10">
        <v>245</v>
      </c>
      <c r="O39" s="10">
        <v>105</v>
      </c>
      <c r="P39" s="10">
        <v>11</v>
      </c>
      <c r="Q39" s="25">
        <f t="shared" si="2"/>
        <v>350</v>
      </c>
    </row>
    <row r="40" spans="2:17" ht="15.75" x14ac:dyDescent="0.25">
      <c r="B40" s="7">
        <f t="shared" si="4"/>
        <v>38</v>
      </c>
      <c r="C40" s="8" t="s">
        <v>71</v>
      </c>
      <c r="D40" s="9">
        <v>1963</v>
      </c>
      <c r="E40" s="10" t="s">
        <v>63</v>
      </c>
      <c r="F40" s="10">
        <v>274</v>
      </c>
      <c r="G40" s="10">
        <v>107</v>
      </c>
      <c r="H40" s="10">
        <v>8</v>
      </c>
      <c r="I40" s="25">
        <f t="shared" si="0"/>
        <v>381</v>
      </c>
      <c r="J40" s="11">
        <f t="shared" si="1"/>
        <v>757</v>
      </c>
      <c r="K40" s="8" t="s">
        <v>72</v>
      </c>
      <c r="L40" s="9">
        <v>1967</v>
      </c>
      <c r="M40" s="10" t="s">
        <v>63</v>
      </c>
      <c r="N40" s="10">
        <v>274</v>
      </c>
      <c r="O40" s="10">
        <v>102</v>
      </c>
      <c r="P40" s="10">
        <v>12</v>
      </c>
      <c r="Q40" s="25">
        <f t="shared" si="2"/>
        <v>376</v>
      </c>
    </row>
    <row r="41" spans="2:17" ht="15.75" x14ac:dyDescent="0.25">
      <c r="B41" s="7">
        <f t="shared" si="4"/>
        <v>40</v>
      </c>
      <c r="C41" s="8" t="s">
        <v>113</v>
      </c>
      <c r="D41" s="9">
        <v>1939</v>
      </c>
      <c r="E41" s="10" t="s">
        <v>36</v>
      </c>
      <c r="F41" s="10">
        <v>264</v>
      </c>
      <c r="G41" s="10">
        <v>107</v>
      </c>
      <c r="H41" s="10">
        <v>13</v>
      </c>
      <c r="I41" s="25">
        <f t="shared" si="0"/>
        <v>371</v>
      </c>
      <c r="J41" s="11">
        <f t="shared" si="1"/>
        <v>748</v>
      </c>
      <c r="K41" s="8" t="s">
        <v>114</v>
      </c>
      <c r="L41" s="9">
        <v>1944</v>
      </c>
      <c r="M41" s="10" t="s">
        <v>36</v>
      </c>
      <c r="N41" s="10">
        <v>284</v>
      </c>
      <c r="O41" s="10">
        <v>93</v>
      </c>
      <c r="P41" s="10">
        <v>12</v>
      </c>
      <c r="Q41" s="25">
        <f t="shared" si="2"/>
        <v>377</v>
      </c>
    </row>
    <row r="42" spans="2:17" ht="15.75" x14ac:dyDescent="0.25">
      <c r="B42" s="7">
        <f t="shared" si="4"/>
        <v>41</v>
      </c>
      <c r="C42" s="8" t="s">
        <v>38</v>
      </c>
      <c r="D42" s="9">
        <v>1951</v>
      </c>
      <c r="E42" s="10" t="s">
        <v>12</v>
      </c>
      <c r="F42" s="10">
        <v>256</v>
      </c>
      <c r="G42" s="10">
        <v>82</v>
      </c>
      <c r="H42" s="10">
        <v>19</v>
      </c>
      <c r="I42" s="25">
        <f t="shared" si="0"/>
        <v>338</v>
      </c>
      <c r="J42" s="11">
        <f t="shared" si="1"/>
        <v>733</v>
      </c>
      <c r="K42" s="8" t="s">
        <v>73</v>
      </c>
      <c r="L42" s="9">
        <v>1949</v>
      </c>
      <c r="M42" s="10" t="s">
        <v>12</v>
      </c>
      <c r="N42" s="10">
        <v>285</v>
      </c>
      <c r="O42" s="10">
        <v>110</v>
      </c>
      <c r="P42" s="10">
        <v>14</v>
      </c>
      <c r="Q42" s="25">
        <f t="shared" si="2"/>
        <v>395</v>
      </c>
    </row>
    <row r="43" spans="2:17" ht="15.75" x14ac:dyDescent="0.25">
      <c r="B43" s="7">
        <f t="shared" si="4"/>
        <v>42</v>
      </c>
      <c r="C43" s="8" t="s">
        <v>123</v>
      </c>
      <c r="D43" s="9">
        <v>1957</v>
      </c>
      <c r="E43" s="10" t="s">
        <v>9</v>
      </c>
      <c r="F43" s="10">
        <v>282</v>
      </c>
      <c r="G43" s="10">
        <v>112</v>
      </c>
      <c r="H43" s="10">
        <v>14</v>
      </c>
      <c r="I43" s="25">
        <f t="shared" si="0"/>
        <v>394</v>
      </c>
      <c r="J43" s="11">
        <f t="shared" si="1"/>
        <v>731</v>
      </c>
      <c r="K43" s="8" t="s">
        <v>124</v>
      </c>
      <c r="L43" s="9">
        <v>1957</v>
      </c>
      <c r="M43" s="10" t="s">
        <v>9</v>
      </c>
      <c r="N43" s="10">
        <v>256</v>
      </c>
      <c r="O43" s="10">
        <v>81</v>
      </c>
      <c r="P43" s="10">
        <v>13</v>
      </c>
      <c r="Q43" s="25">
        <f t="shared" si="2"/>
        <v>337</v>
      </c>
    </row>
    <row r="44" spans="2:17" ht="15.75" x14ac:dyDescent="0.25">
      <c r="B44" s="7">
        <f t="shared" si="4"/>
        <v>43</v>
      </c>
      <c r="C44" s="19" t="s">
        <v>115</v>
      </c>
      <c r="D44" s="7">
        <v>1949</v>
      </c>
      <c r="E44" s="7" t="s">
        <v>36</v>
      </c>
      <c r="F44" s="9">
        <v>283</v>
      </c>
      <c r="G44" s="9">
        <v>102</v>
      </c>
      <c r="H44" s="7">
        <v>13</v>
      </c>
      <c r="I44" s="20">
        <f t="shared" si="0"/>
        <v>385</v>
      </c>
      <c r="J44" s="11">
        <f t="shared" si="1"/>
        <v>719</v>
      </c>
      <c r="K44" s="8" t="s">
        <v>116</v>
      </c>
      <c r="L44" s="9">
        <v>1951</v>
      </c>
      <c r="M44" s="9" t="s">
        <v>36</v>
      </c>
      <c r="N44" s="9">
        <v>261</v>
      </c>
      <c r="O44" s="9">
        <v>73</v>
      </c>
      <c r="P44" s="9">
        <v>21</v>
      </c>
      <c r="Q44" s="20">
        <f t="shared" si="2"/>
        <v>334</v>
      </c>
    </row>
    <row r="45" spans="2:17" ht="15.75" x14ac:dyDescent="0.25">
      <c r="B45" s="7">
        <f t="shared" si="4"/>
        <v>44</v>
      </c>
      <c r="C45" s="8" t="s">
        <v>100</v>
      </c>
      <c r="D45" s="9">
        <v>1947</v>
      </c>
      <c r="E45" s="10" t="s">
        <v>28</v>
      </c>
      <c r="F45" s="10">
        <v>266</v>
      </c>
      <c r="G45" s="10">
        <v>89</v>
      </c>
      <c r="H45" s="10">
        <v>18</v>
      </c>
      <c r="I45" s="25">
        <f t="shared" si="0"/>
        <v>355</v>
      </c>
      <c r="J45" s="11">
        <f t="shared" si="1"/>
        <v>698</v>
      </c>
      <c r="K45" s="8" t="s">
        <v>101</v>
      </c>
      <c r="L45" s="9">
        <v>1956</v>
      </c>
      <c r="M45" s="10" t="s">
        <v>28</v>
      </c>
      <c r="N45" s="10">
        <v>249</v>
      </c>
      <c r="O45" s="10">
        <v>94</v>
      </c>
      <c r="P45" s="10">
        <v>12</v>
      </c>
      <c r="Q45" s="25">
        <f t="shared" si="2"/>
        <v>343</v>
      </c>
    </row>
    <row r="46" spans="2:17" ht="15.75" x14ac:dyDescent="0.25">
      <c r="B46" s="7">
        <f t="shared" si="4"/>
        <v>45</v>
      </c>
      <c r="C46" s="8" t="s">
        <v>38</v>
      </c>
      <c r="D46" s="9">
        <v>1951</v>
      </c>
      <c r="E46" s="10" t="s">
        <v>12</v>
      </c>
      <c r="F46" s="10">
        <v>275</v>
      </c>
      <c r="G46" s="10">
        <v>107</v>
      </c>
      <c r="H46" s="10">
        <v>14</v>
      </c>
      <c r="I46" s="25">
        <f t="shared" si="0"/>
        <v>382</v>
      </c>
      <c r="J46" s="11">
        <f t="shared" si="1"/>
        <v>692</v>
      </c>
      <c r="K46" s="8" t="s">
        <v>73</v>
      </c>
      <c r="L46" s="9">
        <v>1949</v>
      </c>
      <c r="M46" s="10" t="s">
        <v>12</v>
      </c>
      <c r="N46" s="10">
        <v>248</v>
      </c>
      <c r="O46" s="10">
        <v>62</v>
      </c>
      <c r="P46" s="10">
        <v>27</v>
      </c>
      <c r="Q46" s="25">
        <f t="shared" si="2"/>
        <v>310</v>
      </c>
    </row>
    <row r="47" spans="2:17" ht="15.75" x14ac:dyDescent="0.25">
      <c r="B47" s="7">
        <f t="shared" si="4"/>
        <v>46</v>
      </c>
      <c r="C47" s="8" t="s">
        <v>104</v>
      </c>
      <c r="D47" s="9">
        <v>1947</v>
      </c>
      <c r="E47" s="10" t="s">
        <v>105</v>
      </c>
      <c r="F47" s="10">
        <v>230</v>
      </c>
      <c r="G47" s="10">
        <v>67</v>
      </c>
      <c r="H47" s="10">
        <v>24</v>
      </c>
      <c r="I47" s="25">
        <f t="shared" si="0"/>
        <v>297</v>
      </c>
      <c r="J47" s="11">
        <f t="shared" si="1"/>
        <v>663</v>
      </c>
      <c r="K47" s="8" t="s">
        <v>106</v>
      </c>
      <c r="L47" s="9">
        <v>1966</v>
      </c>
      <c r="M47" s="10" t="s">
        <v>105</v>
      </c>
      <c r="N47" s="10">
        <v>268</v>
      </c>
      <c r="O47" s="10">
        <v>98</v>
      </c>
      <c r="P47" s="10">
        <v>14</v>
      </c>
      <c r="Q47" s="25">
        <f t="shared" si="2"/>
        <v>366</v>
      </c>
    </row>
    <row r="48" spans="2:17" ht="15.75" x14ac:dyDescent="0.25">
      <c r="B48" s="7">
        <f t="shared" si="4"/>
        <v>47</v>
      </c>
      <c r="C48" s="8" t="s">
        <v>59</v>
      </c>
      <c r="D48" s="9">
        <v>1943</v>
      </c>
      <c r="E48" s="10" t="s">
        <v>9</v>
      </c>
      <c r="F48" s="10">
        <v>280</v>
      </c>
      <c r="G48" s="10">
        <v>80</v>
      </c>
      <c r="H48" s="10">
        <v>17</v>
      </c>
      <c r="I48" s="25">
        <f t="shared" si="0"/>
        <v>360</v>
      </c>
      <c r="J48" s="11">
        <f t="shared" si="1"/>
        <v>634</v>
      </c>
      <c r="K48" s="8" t="s">
        <v>99</v>
      </c>
      <c r="L48" s="9">
        <v>1954</v>
      </c>
      <c r="M48" s="10" t="s">
        <v>9</v>
      </c>
      <c r="N48" s="10">
        <v>206</v>
      </c>
      <c r="O48" s="10">
        <v>68</v>
      </c>
      <c r="P48" s="10">
        <v>26</v>
      </c>
      <c r="Q48" s="25">
        <f t="shared" si="2"/>
        <v>274</v>
      </c>
    </row>
    <row r="49" spans="2:13" ht="23.25" customHeight="1" x14ac:dyDescent="0.25">
      <c r="B49" s="23" t="s">
        <v>76</v>
      </c>
      <c r="C49" s="23"/>
      <c r="D49" s="23"/>
      <c r="E49" s="21" t="s">
        <v>117</v>
      </c>
      <c r="F49" s="21"/>
      <c r="G49" s="21"/>
      <c r="I49" s="24" t="s">
        <v>77</v>
      </c>
      <c r="J49" s="24"/>
      <c r="K49" s="24"/>
      <c r="L49" s="22" t="s">
        <v>119</v>
      </c>
      <c r="M49" s="22"/>
    </row>
    <row r="50" spans="2:13" x14ac:dyDescent="0.25">
      <c r="E50" s="21" t="s">
        <v>118</v>
      </c>
      <c r="F50" s="21"/>
      <c r="G50" s="21"/>
      <c r="L50" s="22" t="s">
        <v>121</v>
      </c>
      <c r="M50" s="22"/>
    </row>
    <row r="51" spans="2:13" x14ac:dyDescent="0.25">
      <c r="E51" s="21" t="s">
        <v>122</v>
      </c>
      <c r="F51" s="21"/>
      <c r="G51" s="21"/>
      <c r="L51" s="22" t="s">
        <v>120</v>
      </c>
      <c r="M51" s="2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tereza</cp:lastModifiedBy>
  <dcterms:created xsi:type="dcterms:W3CDTF">2019-05-02T17:43:16Z</dcterms:created>
  <dcterms:modified xsi:type="dcterms:W3CDTF">2019-05-03T16:13:25Z</dcterms:modified>
</cp:coreProperties>
</file>