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2"/>
  </bookViews>
  <sheets>
    <sheet name="chlapci" sheetId="1" r:id="rId1"/>
    <sheet name="dívky" sheetId="2" r:id="rId2"/>
    <sheet name="finále - chlapci" sheetId="3" r:id="rId3"/>
    <sheet name="finále - dívky" sheetId="4" r:id="rId4"/>
    <sheet name="Časový program - finále" sheetId="5" r:id="rId5"/>
    <sheet name="List1" sheetId="6" r:id="rId6"/>
    <sheet name="List2" sheetId="7" r:id="rId7"/>
  </sheets>
  <definedNames>
    <definedName name="_xlnm.Print_Area" localSheetId="0">'chlapci'!$A$1:$Z$24</definedName>
  </definedNames>
  <calcPr fullCalcOnLoad="1"/>
</workbook>
</file>

<file path=xl/sharedStrings.xml><?xml version="1.0" encoding="utf-8"?>
<sst xmlns="http://schemas.openxmlformats.org/spreadsheetml/2006/main" count="314" uniqueCount="172">
  <si>
    <t>Jméno</t>
  </si>
  <si>
    <t>oddíl</t>
  </si>
  <si>
    <t>plné</t>
  </si>
  <si>
    <t>celkem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</si>
  <si>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</si>
  <si>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</si>
  <si>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</si>
  <si>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</si>
  <si>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</si>
  <si>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</si>
  <si>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</si>
  <si>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</si>
  <si>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</si>
  <si>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</si>
  <si>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</si>
  <si>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</si>
  <si>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</si>
  <si>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</si>
  <si>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</si>
  <si>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</si>
  <si>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ch.</t>
  </si>
  <si>
    <t>dor.</t>
  </si>
  <si>
    <t>1.dráha</t>
  </si>
  <si>
    <t>2.dráha</t>
  </si>
  <si>
    <t>3.dráha</t>
  </si>
  <si>
    <t>4.dráha</t>
  </si>
  <si>
    <t>finále</t>
  </si>
  <si>
    <t>Oddíl</t>
  </si>
  <si>
    <t>16.</t>
  </si>
  <si>
    <t>17.</t>
  </si>
  <si>
    <t>18.</t>
  </si>
  <si>
    <t>19.</t>
  </si>
  <si>
    <t>20.</t>
  </si>
  <si>
    <t>SKK Primátor Náchod</t>
  </si>
  <si>
    <t>TJ Červený Kostelec</t>
  </si>
  <si>
    <t xml:space="preserve"> 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</si>
  <si>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</si>
  <si>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</si>
  <si>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</si>
  <si>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</si>
  <si>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</si>
  <si>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</si>
  <si>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</si>
  <si>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</si>
  <si>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</si>
  <si>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</si>
  <si>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</si>
  <si>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</si>
  <si>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</si>
  <si>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</si>
  <si>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</si>
  <si>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</si>
  <si>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</si>
  <si>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</si>
  <si>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Kategorie: Chlapci, Pořadatel: Náchod</t>
  </si>
  <si>
    <t>Kategorie: Dívky, Pořadatel: Náchod</t>
  </si>
  <si>
    <t>David Neumann</t>
  </si>
  <si>
    <t>Daniel Bouda</t>
  </si>
  <si>
    <t>TJ Čerevný Kostelec</t>
  </si>
  <si>
    <t>Martin Kovačík</t>
  </si>
  <si>
    <t>Marek Dvořák</t>
  </si>
  <si>
    <t>TJ Start Rychnovn.K.</t>
  </si>
  <si>
    <t>Milan Dřevecký</t>
  </si>
  <si>
    <t>Antonín Hejzlar</t>
  </si>
  <si>
    <t>Petr Kotek</t>
  </si>
  <si>
    <t>TJ Lokomotiva Trutnov</t>
  </si>
  <si>
    <t>Marek Plšek</t>
  </si>
  <si>
    <t>Marek Žoudlík</t>
  </si>
  <si>
    <t>Radek Cvejn</t>
  </si>
  <si>
    <t>Matěj Stančík</t>
  </si>
  <si>
    <t>Daniel Ábel</t>
  </si>
  <si>
    <t xml:space="preserve">Daniel Zeman </t>
  </si>
  <si>
    <t>David Urbánek</t>
  </si>
  <si>
    <t>Ondřej Lepka</t>
  </si>
  <si>
    <t>David Stára</t>
  </si>
  <si>
    <t>Petra Dušková</t>
  </si>
  <si>
    <t>Hana Vaňková</t>
  </si>
  <si>
    <t>Nina Brožková</t>
  </si>
  <si>
    <t>Kateřina Majerová</t>
  </si>
  <si>
    <t>Denisa Čtvrtečková</t>
  </si>
  <si>
    <t>Michal Rickwood</t>
  </si>
  <si>
    <t>TJ Loko. Č. Třebová</t>
  </si>
  <si>
    <t>Jan Kmoníček</t>
  </si>
  <si>
    <t>Jiří Kmoníček</t>
  </si>
  <si>
    <t>Jakub Šmidlík</t>
  </si>
  <si>
    <t>Vojtěch Kosina</t>
  </si>
  <si>
    <t>Ladislav Erben</t>
  </si>
  <si>
    <t>Kristýna Dúšková</t>
  </si>
  <si>
    <t>Hana Vrecková</t>
  </si>
  <si>
    <t>Nela Kratochvílová</t>
  </si>
  <si>
    <t>Michaela Weissová</t>
  </si>
  <si>
    <t>SKK Vrchlabí</t>
  </si>
  <si>
    <t>TJ Spartak Kutná Hora</t>
  </si>
  <si>
    <t>Nová Bystřice</t>
  </si>
  <si>
    <t>Matěj Vondráček</t>
  </si>
  <si>
    <t>Kosmonosy</t>
  </si>
  <si>
    <t>Filip Bajer</t>
  </si>
  <si>
    <t>Karolína Kovaříková</t>
  </si>
  <si>
    <t>Tereza Chlumská</t>
  </si>
  <si>
    <t>Martina Danišová</t>
  </si>
  <si>
    <t>Marie Morávková</t>
  </si>
  <si>
    <t>SKK Jičín</t>
  </si>
  <si>
    <t>Karoline Utikalová</t>
  </si>
  <si>
    <t>TJ Jiskra Hazlov</t>
  </si>
  <si>
    <t>Tomáš Maroušek</t>
  </si>
  <si>
    <t>Jaroslav Bulant</t>
  </si>
  <si>
    <t>Ondřej Bína</t>
  </si>
  <si>
    <t>Václav Klojda</t>
  </si>
  <si>
    <t>Štěpán Manda</t>
  </si>
  <si>
    <t>Ivan Filip</t>
  </si>
  <si>
    <t>Jiří Stránský</t>
  </si>
  <si>
    <t>Bohumil Maroušek</t>
  </si>
  <si>
    <t>TJ Loko. Č. Velenice</t>
  </si>
  <si>
    <t>České Budějovice</t>
  </si>
  <si>
    <t>Smiřice</t>
  </si>
  <si>
    <t>Černušková Simona</t>
  </si>
  <si>
    <t>Blažková Kamila</t>
  </si>
  <si>
    <t>Silon Sezimovo Ústí</t>
  </si>
  <si>
    <t>Sokol Chýnov</t>
  </si>
  <si>
    <t>Simona Černušková</t>
  </si>
  <si>
    <t>Kamila Blažková</t>
  </si>
  <si>
    <t>Sára Labajová</t>
  </si>
  <si>
    <t>Michaela Dvořáková</t>
  </si>
  <si>
    <t>TJ Pelhřimov</t>
  </si>
  <si>
    <t>Vlastimil Musel</t>
  </si>
  <si>
    <t>Centropen Dačice</t>
  </si>
  <si>
    <t>TJ Kunžak</t>
  </si>
  <si>
    <t>Josef Brtník</t>
  </si>
  <si>
    <t>O pohár starosty města Náchoda - finále</t>
  </si>
  <si>
    <t>Kategorie : dívky - Náchod 28. dubna 2013</t>
  </si>
  <si>
    <t>Pohár starosty města Náchoda - kvalifikace</t>
  </si>
  <si>
    <t>Kategorie : chlapci - Náchod 28. dubna 2013</t>
  </si>
  <si>
    <t xml:space="preserve">Výkon </t>
  </si>
  <si>
    <t>v kvalif.</t>
  </si>
  <si>
    <t>Dráha č. 1</t>
  </si>
  <si>
    <t>Dráha č. 2</t>
  </si>
  <si>
    <t>Dráha č. 3</t>
  </si>
  <si>
    <t>Dráha č. 4</t>
  </si>
  <si>
    <t>Kovaříková Karolína</t>
  </si>
  <si>
    <t>Majerová Kateřina</t>
  </si>
  <si>
    <t>Brožková Nina</t>
  </si>
  <si>
    <t>Danišová Martina</t>
  </si>
  <si>
    <t>Vrecková Hana</t>
  </si>
  <si>
    <t>Dúšková Kristýna</t>
  </si>
  <si>
    <t>Chlumská Tereza</t>
  </si>
  <si>
    <t>ČASOVÝ PROGRAM FINÁLE</t>
  </si>
  <si>
    <t>O pohár starosty města Náchoda - 28.4.2013</t>
  </si>
  <si>
    <t xml:space="preserve">Čas </t>
  </si>
  <si>
    <t>SLAVNOSTNÍ VYHLÁŠENÍ VÍTĚZŮ</t>
  </si>
  <si>
    <t>Čtvrtečková Denisa</t>
  </si>
  <si>
    <t>Daniel Aujezdský</t>
  </si>
  <si>
    <t>Tábor</t>
  </si>
  <si>
    <t>Michal Woszniovski</t>
  </si>
  <si>
    <t>Lukáš Prkna</t>
  </si>
  <si>
    <t>Sparta Kutná Hora</t>
  </si>
  <si>
    <t>Loko Česká Třebová</t>
  </si>
  <si>
    <t>TJ Sparta Kutná Hora</t>
  </si>
  <si>
    <t>Kosina Vojtěch</t>
  </si>
  <si>
    <t>Kmoníček Jiří</t>
  </si>
  <si>
    <t>Lepka Ondřej</t>
  </si>
  <si>
    <t>Rickwood Michal</t>
  </si>
  <si>
    <t>Stránský Jiří</t>
  </si>
  <si>
    <t>Kováčik Martin</t>
  </si>
  <si>
    <t>Brtník Josef</t>
  </si>
  <si>
    <t>Šmidlík Jakub</t>
  </si>
  <si>
    <t>Bulant Jaroslav</t>
  </si>
  <si>
    <t>Maroušek Tomáš</t>
  </si>
  <si>
    <t>TJ Start Rychnov n.K.</t>
  </si>
  <si>
    <t>Dráha č.1</t>
  </si>
  <si>
    <t>Dráha č.2</t>
  </si>
  <si>
    <t>Dráha č.3</t>
  </si>
  <si>
    <t>Dráha č.4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</si>
</sst>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24"/>
      <name val="Arial Black"/>
      <family val="2"/>
    </font>
    <font>
      <sz val="20"/>
      <name val="Arial Black"/>
      <family val="2"/>
    </font>
    <font>
      <u val="single"/>
      <sz val="36"/>
      <name val="Arial Black"/>
      <family val="2"/>
    </font>
    <font>
      <b/>
      <sz val="2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26"/>
      <name val="Arial Black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/>
      <right style="double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/>
      <top style="thin"/>
      <bottom style="medium"/>
    </border>
    <border>
      <left style="double"/>
      <right style="thin"/>
      <top style="thin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double"/>
      <right style="double"/>
      <top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1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 locked="0"/>
    </xf>
    <xf numFmtId="0" fontId="0" fillId="36" borderId="24" xfId="0" applyFill="1" applyBorder="1" applyAlignment="1" applyProtection="1">
      <alignment horizontal="center" vertical="center"/>
      <protection locked="0"/>
    </xf>
    <xf numFmtId="0" fontId="0" fillId="37" borderId="24" xfId="0" applyFill="1" applyBorder="1" applyAlignment="1" applyProtection="1">
      <alignment horizontal="center" vertical="center"/>
      <protection locked="0"/>
    </xf>
    <xf numFmtId="0" fontId="0" fillId="37" borderId="25" xfId="0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35" borderId="27" xfId="0" applyFill="1" applyBorder="1" applyAlignment="1" applyProtection="1">
      <alignment horizontal="center" vertical="center"/>
      <protection locked="0"/>
    </xf>
    <xf numFmtId="0" fontId="0" fillId="36" borderId="27" xfId="0" applyFill="1" applyBorder="1" applyAlignment="1" applyProtection="1">
      <alignment horizontal="center" vertical="center"/>
      <protection locked="0"/>
    </xf>
    <xf numFmtId="0" fontId="0" fillId="37" borderId="27" xfId="0" applyFill="1" applyBorder="1" applyAlignment="1" applyProtection="1">
      <alignment horizontal="center" vertical="center"/>
      <protection locked="0"/>
    </xf>
    <xf numFmtId="0" fontId="0" fillId="37" borderId="28" xfId="0" applyFill="1" applyBorder="1" applyAlignment="1" applyProtection="1">
      <alignment horizontal="center" vertical="center"/>
      <protection locked="0"/>
    </xf>
    <xf numFmtId="0" fontId="0" fillId="36" borderId="29" xfId="0" applyFill="1" applyBorder="1" applyAlignment="1" applyProtection="1">
      <alignment horizontal="center" vertical="center"/>
      <protection locked="0"/>
    </xf>
    <xf numFmtId="0" fontId="0" fillId="38" borderId="24" xfId="0" applyFill="1" applyBorder="1" applyAlignment="1" applyProtection="1">
      <alignment horizontal="center" vertical="center"/>
      <protection locked="0"/>
    </xf>
    <xf numFmtId="0" fontId="0" fillId="36" borderId="14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6" borderId="36" xfId="0" applyFill="1" applyBorder="1" applyAlignment="1" applyProtection="1">
      <alignment horizontal="center" vertical="center"/>
      <protection locked="0"/>
    </xf>
    <xf numFmtId="0" fontId="0" fillId="38" borderId="27" xfId="0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24" xfId="0" applyFont="1" applyFill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Border="1" applyAlignment="1">
      <alignment vertical="center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0" fillId="33" borderId="12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9" fillId="39" borderId="15" xfId="0" applyFont="1" applyFill="1" applyBorder="1" applyAlignment="1" applyProtection="1">
      <alignment horizontal="center" vertical="center"/>
      <protection locked="0"/>
    </xf>
    <xf numFmtId="0" fontId="9" fillId="39" borderId="24" xfId="0" applyFont="1" applyFill="1" applyBorder="1" applyAlignment="1" applyProtection="1">
      <alignment horizontal="center" vertical="center"/>
      <protection locked="0"/>
    </xf>
    <xf numFmtId="0" fontId="9" fillId="39" borderId="38" xfId="0" applyFont="1" applyFill="1" applyBorder="1" applyAlignment="1" applyProtection="1">
      <alignment horizontal="center" vertical="center"/>
      <protection locked="0"/>
    </xf>
    <xf numFmtId="0" fontId="9" fillId="39" borderId="27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4" fillId="39" borderId="41" xfId="0" applyFont="1" applyFill="1" applyBorder="1" applyAlignment="1">
      <alignment horizontal="center" vertical="center"/>
    </xf>
    <xf numFmtId="0" fontId="14" fillId="39" borderId="42" xfId="0" applyFont="1" applyFill="1" applyBorder="1" applyAlignment="1">
      <alignment horizontal="center" vertical="center"/>
    </xf>
    <xf numFmtId="0" fontId="14" fillId="39" borderId="43" xfId="0" applyFont="1" applyFill="1" applyBorder="1" applyAlignment="1">
      <alignment horizontal="center" vertical="center"/>
    </xf>
    <xf numFmtId="0" fontId="14" fillId="39" borderId="44" xfId="0" applyFont="1" applyFill="1" applyBorder="1" applyAlignment="1">
      <alignment horizontal="center" vertical="center"/>
    </xf>
    <xf numFmtId="2" fontId="14" fillId="39" borderId="45" xfId="0" applyNumberFormat="1" applyFont="1" applyFill="1" applyBorder="1" applyAlignment="1">
      <alignment horizontal="center" vertical="center"/>
    </xf>
    <xf numFmtId="2" fontId="14" fillId="39" borderId="46" xfId="0" applyNumberFormat="1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2" fontId="14" fillId="39" borderId="47" xfId="0" applyNumberFormat="1" applyFont="1" applyFill="1" applyBorder="1" applyAlignment="1">
      <alignment horizontal="center" vertical="center"/>
    </xf>
    <xf numFmtId="2" fontId="14" fillId="39" borderId="48" xfId="0" applyNumberFormat="1" applyFont="1" applyFill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2" fillId="34" borderId="53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7" fillId="0" borderId="0" xfId="0" applyFont="1" applyAlignment="1" applyProtection="1">
      <alignment horizontal="center" vertical="center"/>
      <protection locked="0"/>
    </xf>
    <xf numFmtId="0" fontId="0" fillId="35" borderId="12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27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39" borderId="55" xfId="0" applyFont="1" applyFill="1" applyBorder="1" applyAlignment="1">
      <alignment horizontal="center" vertical="center"/>
    </xf>
    <xf numFmtId="0" fontId="12" fillId="39" borderId="56" xfId="0" applyFont="1" applyFill="1" applyBorder="1" applyAlignment="1">
      <alignment horizontal="center" vertical="center"/>
    </xf>
    <xf numFmtId="0" fontId="12" fillId="39" borderId="57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809625</xdr:colOff>
      <xdr:row>2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981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1</xdr:col>
      <xdr:colOff>628650</xdr:colOff>
      <xdr:row>2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1543050</xdr:colOff>
      <xdr:row>16</xdr:row>
      <xdr:rowOff>0</xdr:rowOff>
    </xdr:from>
    <xdr:to>
      <xdr:col>11</xdr:col>
      <xdr:colOff>314325</xdr:colOff>
      <xdr:row>29</xdr:row>
      <xdr:rowOff>114300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3981450"/>
          <a:ext cx="52292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15</xdr:row>
      <xdr:rowOff>171450</xdr:rowOff>
    </xdr:from>
    <xdr:to>
      <xdr:col>11</xdr:col>
      <xdr:colOff>161925</xdr:colOff>
      <xdr:row>29</xdr:row>
      <xdr:rowOff>114300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3981450"/>
          <a:ext cx="52292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38100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981075</xdr:colOff>
      <xdr:row>0</xdr:row>
      <xdr:rowOff>19050</xdr:rowOff>
    </xdr:from>
    <xdr:to>
      <xdr:col>4</xdr:col>
      <xdr:colOff>2009775</xdr:colOff>
      <xdr:row>1</xdr:row>
      <xdr:rowOff>57150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9050"/>
          <a:ext cx="1028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C42"/>
  <sheetViews>
    <sheetView zoomScalePageLayoutView="0" workbookViewId="0" topLeftCell="A1">
      <selection activeCell="C51" sqref="C51"/>
    </sheetView>
  </sheetViews>
  <sheetFormatPr defaultColWidth="9.140625" defaultRowHeight="12.75"/>
  <cols>
    <col min="1" max="1" width="4.7109375" style="0" customWidth="1"/>
    <col min="2" max="2" width="21.57421875" style="0" customWidth="1"/>
    <col min="3" max="3" width="19.57421875" style="0" customWidth="1"/>
    <col min="4" max="4" width="5.7109375" style="1" hidden="1" customWidth="1"/>
    <col min="5" max="11" width="5.7109375" style="0" hidden="1" customWidth="1"/>
    <col min="12" max="12" width="5.7109375" style="0" customWidth="1"/>
    <col min="13" max="13" width="5.7109375" style="2" customWidth="1"/>
    <col min="14" max="14" width="3.7109375" style="0" customWidth="1"/>
    <col min="15" max="15" width="7.7109375" style="0" customWidth="1"/>
    <col min="16" max="16" width="5.7109375" style="0" customWidth="1"/>
    <col min="17" max="17" width="5.7109375" style="1" customWidth="1"/>
    <col min="18" max="24" width="5.7109375" style="0" customWidth="1"/>
    <col min="25" max="25" width="4.8515625" style="0" customWidth="1"/>
  </cols>
  <sheetData>
    <row r="1" spans="1:25" ht="19.5" customHeight="1">
      <c r="A1" s="128" t="s">
        <v>130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:25" ht="19.5" customHeight="1">
      <c r="A2" s="126" t="s">
        <v>54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3" spans="1:24" ht="19.5" customHeight="1" thickBot="1">
      <c r="A3" s="4"/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</row>
    <row r="4" spans="1:24" ht="15" customHeight="1" thickTop="1">
      <c r="A4" s="5" t="s">
        <v>4</v>
      </c>
      <c r="B4" s="6" t="s">
        <v>0</v>
      </c>
      <c r="C4" s="6" t="s">
        <v>1</v>
      </c>
      <c r="D4" s="137"/>
      <c r="E4" s="138"/>
      <c r="F4" s="139"/>
      <c r="G4" s="140"/>
      <c r="H4" s="139"/>
      <c r="I4" s="140"/>
      <c r="J4" s="139"/>
      <c r="K4" s="140"/>
      <c r="L4" s="6" t="s">
        <v>2</v>
      </c>
      <c r="M4" s="6" t="s">
        <v>21</v>
      </c>
      <c r="N4" s="6" t="s">
        <v>20</v>
      </c>
      <c r="O4" s="7" t="s">
        <v>3</v>
      </c>
      <c r="P4" s="3"/>
      <c r="Q4" s="129" t="s">
        <v>22</v>
      </c>
      <c r="R4" s="130"/>
      <c r="S4" s="131" t="s">
        <v>23</v>
      </c>
      <c r="T4" s="132"/>
      <c r="U4" s="133" t="s">
        <v>24</v>
      </c>
      <c r="V4" s="134"/>
      <c r="W4" s="135" t="s">
        <v>25</v>
      </c>
      <c r="X4" s="136"/>
    </row>
    <row r="5" spans="1:24" s="26" customFormat="1" ht="15.75" customHeight="1">
      <c r="A5" s="10" t="s">
        <v>5</v>
      </c>
      <c r="B5" s="76" t="s">
        <v>104</v>
      </c>
      <c r="C5" s="80" t="s">
        <v>112</v>
      </c>
      <c r="D5" s="12"/>
      <c r="E5" s="13"/>
      <c r="F5" s="14"/>
      <c r="G5" s="15"/>
      <c r="H5" s="15"/>
      <c r="I5" s="15"/>
      <c r="J5" s="15"/>
      <c r="K5" s="15"/>
      <c r="L5" s="16">
        <f aca="true" t="shared" si="0" ref="L5:L42">Q5+S5+U5+W5</f>
        <v>379</v>
      </c>
      <c r="M5" s="17">
        <f aca="true" t="shared" si="1" ref="M5:M42">R5+T5+V5+X5</f>
        <v>184</v>
      </c>
      <c r="N5" s="15">
        <v>2</v>
      </c>
      <c r="O5" s="18">
        <f aca="true" t="shared" si="2" ref="O5:O42">SUM(L5:M5)</f>
        <v>563</v>
      </c>
      <c r="P5" s="19"/>
      <c r="Q5" s="20">
        <v>98</v>
      </c>
      <c r="R5" s="21">
        <v>36</v>
      </c>
      <c r="S5" s="22">
        <v>95</v>
      </c>
      <c r="T5" s="22">
        <v>53</v>
      </c>
      <c r="U5" s="23">
        <v>94</v>
      </c>
      <c r="V5" s="23">
        <v>52</v>
      </c>
      <c r="W5" s="24">
        <v>92</v>
      </c>
      <c r="X5" s="25">
        <v>43</v>
      </c>
    </row>
    <row r="6" spans="1:29" s="26" customFormat="1" ht="15.75" customHeight="1">
      <c r="A6" s="10" t="s">
        <v>6</v>
      </c>
      <c r="B6" s="75" t="s">
        <v>105</v>
      </c>
      <c r="C6" s="80" t="s">
        <v>103</v>
      </c>
      <c r="D6" s="13"/>
      <c r="E6" s="13"/>
      <c r="F6" s="14"/>
      <c r="G6" s="15"/>
      <c r="H6" s="15"/>
      <c r="I6" s="15"/>
      <c r="J6" s="15"/>
      <c r="K6" s="15"/>
      <c r="L6" s="16">
        <f t="shared" si="0"/>
        <v>375</v>
      </c>
      <c r="M6" s="17">
        <f t="shared" si="1"/>
        <v>184</v>
      </c>
      <c r="N6" s="15">
        <v>7</v>
      </c>
      <c r="O6" s="18">
        <f t="shared" si="2"/>
        <v>559</v>
      </c>
      <c r="P6" s="19"/>
      <c r="Q6" s="20">
        <v>91</v>
      </c>
      <c r="R6" s="21">
        <v>52</v>
      </c>
      <c r="S6" s="22">
        <v>95</v>
      </c>
      <c r="T6" s="22">
        <v>43</v>
      </c>
      <c r="U6" s="23">
        <v>91</v>
      </c>
      <c r="V6" s="23">
        <v>53</v>
      </c>
      <c r="W6" s="24">
        <v>98</v>
      </c>
      <c r="X6" s="25">
        <v>36</v>
      </c>
      <c r="AC6" s="68"/>
    </row>
    <row r="7" spans="1:29" s="26" customFormat="1" ht="15.75" customHeight="1">
      <c r="A7" s="10" t="s">
        <v>7</v>
      </c>
      <c r="B7" s="76" t="s">
        <v>84</v>
      </c>
      <c r="C7" s="80" t="s">
        <v>156</v>
      </c>
      <c r="D7" s="13"/>
      <c r="E7" s="13"/>
      <c r="F7" s="14"/>
      <c r="G7" s="15"/>
      <c r="H7" s="15"/>
      <c r="I7" s="15"/>
      <c r="J7" s="15"/>
      <c r="K7" s="15"/>
      <c r="L7" s="16">
        <f t="shared" si="0"/>
        <v>375</v>
      </c>
      <c r="M7" s="17">
        <f t="shared" si="1"/>
        <v>170</v>
      </c>
      <c r="N7" s="15">
        <v>8</v>
      </c>
      <c r="O7" s="18">
        <f t="shared" si="2"/>
        <v>545</v>
      </c>
      <c r="P7" s="19"/>
      <c r="Q7" s="20">
        <v>100</v>
      </c>
      <c r="R7" s="21">
        <v>43</v>
      </c>
      <c r="S7" s="22">
        <v>88</v>
      </c>
      <c r="T7" s="22">
        <v>23</v>
      </c>
      <c r="U7" s="23">
        <v>93</v>
      </c>
      <c r="V7" s="23">
        <v>44</v>
      </c>
      <c r="W7" s="24">
        <v>94</v>
      </c>
      <c r="X7" s="25">
        <v>60</v>
      </c>
      <c r="AC7" s="69"/>
    </row>
    <row r="8" spans="1:24" s="26" customFormat="1" ht="15.75" customHeight="1">
      <c r="A8" s="10" t="s">
        <v>8</v>
      </c>
      <c r="B8" s="76" t="s">
        <v>127</v>
      </c>
      <c r="C8" s="91" t="s">
        <v>126</v>
      </c>
      <c r="D8" s="13"/>
      <c r="E8" s="13"/>
      <c r="F8" s="14"/>
      <c r="G8" s="15"/>
      <c r="H8" s="15"/>
      <c r="I8" s="15"/>
      <c r="J8" s="15"/>
      <c r="K8" s="15"/>
      <c r="L8" s="16">
        <f t="shared" si="0"/>
        <v>360</v>
      </c>
      <c r="M8" s="17">
        <f t="shared" si="1"/>
        <v>178</v>
      </c>
      <c r="N8" s="15">
        <v>1</v>
      </c>
      <c r="O8" s="18">
        <f t="shared" si="2"/>
        <v>538</v>
      </c>
      <c r="P8" s="19"/>
      <c r="Q8" s="20">
        <v>93</v>
      </c>
      <c r="R8" s="21">
        <v>51</v>
      </c>
      <c r="S8" s="22">
        <v>82</v>
      </c>
      <c r="T8" s="22">
        <v>44</v>
      </c>
      <c r="U8" s="23">
        <v>89</v>
      </c>
      <c r="V8" s="23">
        <v>43</v>
      </c>
      <c r="W8" s="24">
        <v>96</v>
      </c>
      <c r="X8" s="25">
        <v>40</v>
      </c>
    </row>
    <row r="9" spans="1:24" s="26" customFormat="1" ht="15.75" customHeight="1">
      <c r="A9" s="10" t="s">
        <v>9</v>
      </c>
      <c r="B9" s="76" t="s">
        <v>59</v>
      </c>
      <c r="C9" s="80" t="s">
        <v>33</v>
      </c>
      <c r="D9" s="13"/>
      <c r="E9" s="13"/>
      <c r="F9" s="14"/>
      <c r="G9" s="15"/>
      <c r="H9" s="15"/>
      <c r="I9" s="15"/>
      <c r="J9" s="15"/>
      <c r="K9" s="15"/>
      <c r="L9" s="16">
        <f t="shared" si="0"/>
        <v>362</v>
      </c>
      <c r="M9" s="17">
        <f t="shared" si="1"/>
        <v>176</v>
      </c>
      <c r="N9" s="15">
        <v>9</v>
      </c>
      <c r="O9" s="18">
        <f t="shared" si="2"/>
        <v>538</v>
      </c>
      <c r="P9" s="19"/>
      <c r="Q9" s="20">
        <v>99</v>
      </c>
      <c r="R9" s="21">
        <v>61</v>
      </c>
      <c r="S9" s="22">
        <v>92</v>
      </c>
      <c r="T9" s="45">
        <v>48</v>
      </c>
      <c r="U9" s="23">
        <v>86</v>
      </c>
      <c r="V9" s="23">
        <v>43</v>
      </c>
      <c r="W9" s="24">
        <v>85</v>
      </c>
      <c r="X9" s="25">
        <v>24</v>
      </c>
    </row>
    <row r="10" spans="1:24" s="26" customFormat="1" ht="15.75" customHeight="1">
      <c r="A10" s="10" t="s">
        <v>10</v>
      </c>
      <c r="B10" s="75" t="s">
        <v>110</v>
      </c>
      <c r="C10" s="80" t="s">
        <v>93</v>
      </c>
      <c r="D10" s="61"/>
      <c r="E10" s="61"/>
      <c r="F10" s="14"/>
      <c r="G10" s="15"/>
      <c r="H10" s="15"/>
      <c r="I10" s="15"/>
      <c r="J10" s="15"/>
      <c r="K10" s="15"/>
      <c r="L10" s="16">
        <f t="shared" si="0"/>
        <v>355</v>
      </c>
      <c r="M10" s="17">
        <f t="shared" si="1"/>
        <v>180</v>
      </c>
      <c r="N10" s="15">
        <v>7</v>
      </c>
      <c r="O10" s="18">
        <f t="shared" si="2"/>
        <v>535</v>
      </c>
      <c r="P10" s="19"/>
      <c r="Q10" s="50">
        <v>88</v>
      </c>
      <c r="R10" s="21">
        <v>50</v>
      </c>
      <c r="S10" s="22">
        <v>93</v>
      </c>
      <c r="T10" s="22">
        <v>44</v>
      </c>
      <c r="U10" s="23">
        <v>90</v>
      </c>
      <c r="V10" s="23">
        <v>36</v>
      </c>
      <c r="W10" s="24">
        <v>84</v>
      </c>
      <c r="X10" s="25">
        <v>50</v>
      </c>
    </row>
    <row r="11" spans="1:24" s="26" customFormat="1" ht="15.75" customHeight="1">
      <c r="A11" s="65" t="s">
        <v>11</v>
      </c>
      <c r="B11" s="78" t="s">
        <v>80</v>
      </c>
      <c r="C11" s="81" t="s">
        <v>81</v>
      </c>
      <c r="D11" s="13"/>
      <c r="E11" s="13"/>
      <c r="F11" s="38"/>
      <c r="G11" s="39"/>
      <c r="H11" s="39"/>
      <c r="I11" s="39"/>
      <c r="J11" s="39"/>
      <c r="K11" s="39"/>
      <c r="L11" s="40">
        <f t="shared" si="0"/>
        <v>348</v>
      </c>
      <c r="M11" s="41">
        <f t="shared" si="1"/>
        <v>184</v>
      </c>
      <c r="N11" s="39">
        <v>2</v>
      </c>
      <c r="O11" s="42">
        <f t="shared" si="2"/>
        <v>532</v>
      </c>
      <c r="P11" s="19"/>
      <c r="Q11" s="43">
        <v>100</v>
      </c>
      <c r="R11" s="44">
        <v>44</v>
      </c>
      <c r="S11" s="45">
        <v>88</v>
      </c>
      <c r="T11" s="45">
        <v>53</v>
      </c>
      <c r="U11" s="46">
        <v>83</v>
      </c>
      <c r="V11" s="46">
        <v>34</v>
      </c>
      <c r="W11" s="47">
        <v>77</v>
      </c>
      <c r="X11" s="48">
        <v>53</v>
      </c>
    </row>
    <row r="12" spans="1:24" s="26" customFormat="1" ht="15.75" customHeight="1">
      <c r="A12" s="10" t="s">
        <v>12</v>
      </c>
      <c r="B12" s="78" t="s">
        <v>73</v>
      </c>
      <c r="C12" s="82" t="s">
        <v>167</v>
      </c>
      <c r="D12" s="61"/>
      <c r="E12" s="61"/>
      <c r="F12" s="14"/>
      <c r="G12" s="15"/>
      <c r="H12" s="15"/>
      <c r="I12" s="15"/>
      <c r="J12" s="15"/>
      <c r="K12" s="15"/>
      <c r="L12" s="16">
        <f t="shared" si="0"/>
        <v>350</v>
      </c>
      <c r="M12" s="17">
        <f t="shared" si="1"/>
        <v>182</v>
      </c>
      <c r="N12" s="15">
        <v>7</v>
      </c>
      <c r="O12" s="18">
        <f t="shared" si="2"/>
        <v>532</v>
      </c>
      <c r="P12" s="19"/>
      <c r="Q12" s="20">
        <v>92</v>
      </c>
      <c r="R12" s="21">
        <v>43</v>
      </c>
      <c r="S12" s="22">
        <v>84</v>
      </c>
      <c r="T12" s="22">
        <v>51</v>
      </c>
      <c r="U12" s="23">
        <v>93</v>
      </c>
      <c r="V12" s="23">
        <v>43</v>
      </c>
      <c r="W12" s="24">
        <v>81</v>
      </c>
      <c r="X12" s="25">
        <v>45</v>
      </c>
    </row>
    <row r="13" spans="1:24" s="26" customFormat="1" ht="15.75" customHeight="1">
      <c r="A13" s="65" t="s">
        <v>13</v>
      </c>
      <c r="B13" s="79" t="s">
        <v>83</v>
      </c>
      <c r="C13" s="83" t="s">
        <v>81</v>
      </c>
      <c r="D13" s="13"/>
      <c r="E13" s="13"/>
      <c r="F13" s="62"/>
      <c r="G13" s="63"/>
      <c r="H13" s="63"/>
      <c r="I13" s="63"/>
      <c r="J13" s="63"/>
      <c r="K13" s="63"/>
      <c r="L13" s="40">
        <f t="shared" si="0"/>
        <v>370</v>
      </c>
      <c r="M13" s="41">
        <f t="shared" si="1"/>
        <v>161</v>
      </c>
      <c r="N13" s="63">
        <v>6</v>
      </c>
      <c r="O13" s="64">
        <f t="shared" si="2"/>
        <v>531</v>
      </c>
      <c r="P13" s="19"/>
      <c r="Q13" s="20">
        <v>87</v>
      </c>
      <c r="R13" s="21">
        <v>53</v>
      </c>
      <c r="S13" s="22">
        <v>95</v>
      </c>
      <c r="T13" s="22">
        <v>26</v>
      </c>
      <c r="U13" s="23">
        <v>92</v>
      </c>
      <c r="V13" s="23">
        <v>40</v>
      </c>
      <c r="W13" s="24">
        <v>96</v>
      </c>
      <c r="X13" s="25">
        <v>42</v>
      </c>
    </row>
    <row r="14" spans="1:24" s="26" customFormat="1" ht="15.75" customHeight="1" thickBot="1">
      <c r="A14" s="66" t="s">
        <v>14</v>
      </c>
      <c r="B14" s="87" t="s">
        <v>85</v>
      </c>
      <c r="C14" s="88" t="s">
        <v>156</v>
      </c>
      <c r="D14" s="67"/>
      <c r="E14" s="67"/>
      <c r="F14" s="27"/>
      <c r="G14" s="28"/>
      <c r="H14" s="28"/>
      <c r="I14" s="28"/>
      <c r="J14" s="28"/>
      <c r="K14" s="28"/>
      <c r="L14" s="29">
        <f t="shared" si="0"/>
        <v>357</v>
      </c>
      <c r="M14" s="30">
        <f t="shared" si="1"/>
        <v>173</v>
      </c>
      <c r="N14" s="28">
        <v>7</v>
      </c>
      <c r="O14" s="31">
        <f t="shared" si="2"/>
        <v>530</v>
      </c>
      <c r="P14" s="89"/>
      <c r="Q14" s="32">
        <v>80</v>
      </c>
      <c r="R14" s="33">
        <v>51</v>
      </c>
      <c r="S14" s="34">
        <v>98</v>
      </c>
      <c r="T14" s="34">
        <v>51</v>
      </c>
      <c r="U14" s="35">
        <v>85</v>
      </c>
      <c r="V14" s="35">
        <v>36</v>
      </c>
      <c r="W14" s="36">
        <v>94</v>
      </c>
      <c r="X14" s="37">
        <v>35</v>
      </c>
    </row>
    <row r="15" spans="1:24" s="26" customFormat="1" ht="15.75" customHeight="1">
      <c r="A15" s="65" t="s">
        <v>15</v>
      </c>
      <c r="B15" s="78" t="s">
        <v>107</v>
      </c>
      <c r="C15" s="84" t="s">
        <v>113</v>
      </c>
      <c r="D15" s="61"/>
      <c r="E15" s="61"/>
      <c r="F15" s="38"/>
      <c r="G15" s="39"/>
      <c r="H15" s="39"/>
      <c r="I15" s="39"/>
      <c r="J15" s="39"/>
      <c r="K15" s="39"/>
      <c r="L15" s="40">
        <f t="shared" si="0"/>
        <v>349</v>
      </c>
      <c r="M15" s="41">
        <f t="shared" si="1"/>
        <v>179</v>
      </c>
      <c r="N15" s="39">
        <v>9</v>
      </c>
      <c r="O15" s="42">
        <f t="shared" si="2"/>
        <v>528</v>
      </c>
      <c r="P15" s="19"/>
      <c r="Q15" s="86">
        <v>103</v>
      </c>
      <c r="R15" s="44">
        <v>49</v>
      </c>
      <c r="S15" s="45">
        <v>95</v>
      </c>
      <c r="T15" s="45">
        <v>43</v>
      </c>
      <c r="U15" s="46">
        <v>81</v>
      </c>
      <c r="V15" s="46">
        <v>36</v>
      </c>
      <c r="W15" s="47">
        <v>70</v>
      </c>
      <c r="X15" s="48">
        <v>51</v>
      </c>
    </row>
    <row r="16" spans="1:24" s="26" customFormat="1" ht="15.75" customHeight="1">
      <c r="A16" s="10" t="s">
        <v>16</v>
      </c>
      <c r="B16" s="76" t="s">
        <v>150</v>
      </c>
      <c r="C16" s="82" t="s">
        <v>151</v>
      </c>
      <c r="D16" s="49"/>
      <c r="E16" s="49"/>
      <c r="F16" s="14"/>
      <c r="G16" s="15"/>
      <c r="H16" s="15"/>
      <c r="I16" s="15"/>
      <c r="J16" s="15"/>
      <c r="K16" s="15"/>
      <c r="L16" s="16">
        <f t="shared" si="0"/>
        <v>368</v>
      </c>
      <c r="M16" s="17">
        <f t="shared" si="1"/>
        <v>158</v>
      </c>
      <c r="N16" s="15">
        <v>8</v>
      </c>
      <c r="O16" s="18">
        <f t="shared" si="2"/>
        <v>526</v>
      </c>
      <c r="P16" s="19"/>
      <c r="Q16" s="50">
        <v>91</v>
      </c>
      <c r="R16" s="21">
        <v>43</v>
      </c>
      <c r="S16" s="22">
        <v>90</v>
      </c>
      <c r="T16" s="22">
        <v>36</v>
      </c>
      <c r="U16" s="23">
        <v>95</v>
      </c>
      <c r="V16" s="23">
        <v>45</v>
      </c>
      <c r="W16" s="24">
        <v>92</v>
      </c>
      <c r="X16" s="25">
        <v>34</v>
      </c>
    </row>
    <row r="17" spans="1:24" s="26" customFormat="1" ht="15.75" customHeight="1">
      <c r="A17" s="65" t="s">
        <v>17</v>
      </c>
      <c r="B17" s="78" t="s">
        <v>124</v>
      </c>
      <c r="C17" s="85" t="s">
        <v>125</v>
      </c>
      <c r="D17" s="61"/>
      <c r="E17" s="61"/>
      <c r="F17" s="38"/>
      <c r="G17" s="39"/>
      <c r="H17" s="39"/>
      <c r="I17" s="39"/>
      <c r="J17" s="39"/>
      <c r="K17" s="39"/>
      <c r="L17" s="40">
        <f t="shared" si="0"/>
        <v>350</v>
      </c>
      <c r="M17" s="41">
        <f t="shared" si="1"/>
        <v>175</v>
      </c>
      <c r="N17" s="39">
        <v>5</v>
      </c>
      <c r="O17" s="42">
        <f t="shared" si="2"/>
        <v>525</v>
      </c>
      <c r="P17" s="60"/>
      <c r="Q17" s="43">
        <v>91</v>
      </c>
      <c r="R17" s="44">
        <v>36</v>
      </c>
      <c r="S17" s="45">
        <v>90</v>
      </c>
      <c r="T17" s="45">
        <v>42</v>
      </c>
      <c r="U17" s="46">
        <v>73</v>
      </c>
      <c r="V17" s="46">
        <v>36</v>
      </c>
      <c r="W17" s="47">
        <v>96</v>
      </c>
      <c r="X17" s="48">
        <v>61</v>
      </c>
    </row>
    <row r="18" spans="1:24" s="26" customFormat="1" ht="15.75" customHeight="1">
      <c r="A18" s="65" t="s">
        <v>18</v>
      </c>
      <c r="B18" s="77" t="s">
        <v>67</v>
      </c>
      <c r="C18" s="81" t="s">
        <v>65</v>
      </c>
      <c r="D18" s="61"/>
      <c r="E18" s="61"/>
      <c r="F18" s="38"/>
      <c r="G18" s="39"/>
      <c r="H18" s="39"/>
      <c r="I18" s="39"/>
      <c r="J18" s="39"/>
      <c r="K18" s="39"/>
      <c r="L18" s="40">
        <f t="shared" si="0"/>
        <v>377</v>
      </c>
      <c r="M18" s="41">
        <f t="shared" si="1"/>
        <v>147</v>
      </c>
      <c r="N18" s="39">
        <v>13</v>
      </c>
      <c r="O18" s="42">
        <f t="shared" si="2"/>
        <v>524</v>
      </c>
      <c r="P18" s="19"/>
      <c r="Q18" s="20">
        <v>95</v>
      </c>
      <c r="R18" s="21">
        <v>35</v>
      </c>
      <c r="S18" s="22">
        <v>85</v>
      </c>
      <c r="T18" s="22">
        <v>35</v>
      </c>
      <c r="U18" s="23">
        <v>103</v>
      </c>
      <c r="V18" s="23">
        <v>43</v>
      </c>
      <c r="W18" s="24">
        <v>94</v>
      </c>
      <c r="X18" s="25">
        <v>34</v>
      </c>
    </row>
    <row r="19" spans="1:24" s="26" customFormat="1" ht="15.75" customHeight="1">
      <c r="A19" s="10" t="s">
        <v>19</v>
      </c>
      <c r="B19" s="76" t="s">
        <v>153</v>
      </c>
      <c r="C19" s="81" t="s">
        <v>125</v>
      </c>
      <c r="D19" s="49"/>
      <c r="E19" s="49"/>
      <c r="F19" s="14"/>
      <c r="G19" s="15"/>
      <c r="H19" s="15"/>
      <c r="I19" s="15"/>
      <c r="J19" s="15"/>
      <c r="K19" s="15"/>
      <c r="L19" s="16">
        <f t="shared" si="0"/>
        <v>343</v>
      </c>
      <c r="M19" s="17">
        <f t="shared" si="1"/>
        <v>179</v>
      </c>
      <c r="N19" s="15">
        <v>3</v>
      </c>
      <c r="O19" s="18">
        <f t="shared" si="2"/>
        <v>522</v>
      </c>
      <c r="P19" s="19"/>
      <c r="Q19" s="43">
        <v>75</v>
      </c>
      <c r="R19" s="44">
        <v>53</v>
      </c>
      <c r="S19" s="45">
        <v>89</v>
      </c>
      <c r="T19" s="45">
        <v>45</v>
      </c>
      <c r="U19" s="46">
        <v>84</v>
      </c>
      <c r="V19" s="46">
        <v>49</v>
      </c>
      <c r="W19" s="47">
        <v>95</v>
      </c>
      <c r="X19" s="48">
        <v>32</v>
      </c>
    </row>
    <row r="20" spans="1:24" s="26" customFormat="1" ht="15.75" customHeight="1">
      <c r="A20" s="10" t="s">
        <v>28</v>
      </c>
      <c r="B20" s="76" t="s">
        <v>62</v>
      </c>
      <c r="C20" s="81" t="s">
        <v>167</v>
      </c>
      <c r="D20" s="49"/>
      <c r="E20" s="49"/>
      <c r="F20" s="14"/>
      <c r="G20" s="15"/>
      <c r="H20" s="15"/>
      <c r="I20" s="15"/>
      <c r="J20" s="15"/>
      <c r="K20" s="15"/>
      <c r="L20" s="16">
        <f t="shared" si="0"/>
        <v>324</v>
      </c>
      <c r="M20" s="17">
        <f t="shared" si="1"/>
        <v>187</v>
      </c>
      <c r="N20" s="15">
        <v>5</v>
      </c>
      <c r="O20" s="18">
        <f t="shared" si="2"/>
        <v>511</v>
      </c>
      <c r="P20" s="19"/>
      <c r="Q20" s="20">
        <v>74</v>
      </c>
      <c r="R20" s="21">
        <v>44</v>
      </c>
      <c r="S20" s="22">
        <v>78</v>
      </c>
      <c r="T20" s="22">
        <v>43</v>
      </c>
      <c r="U20" s="23">
        <v>80</v>
      </c>
      <c r="V20" s="23">
        <v>43</v>
      </c>
      <c r="W20" s="24">
        <v>92</v>
      </c>
      <c r="X20" s="25">
        <v>57</v>
      </c>
    </row>
    <row r="21" spans="1:29" s="26" customFormat="1" ht="15.75" customHeight="1">
      <c r="A21" s="65" t="s">
        <v>29</v>
      </c>
      <c r="B21" s="78" t="s">
        <v>94</v>
      </c>
      <c r="C21" s="81" t="s">
        <v>95</v>
      </c>
      <c r="D21" s="61"/>
      <c r="E21" s="61"/>
      <c r="F21" s="38"/>
      <c r="G21" s="39"/>
      <c r="H21" s="39"/>
      <c r="I21" s="39"/>
      <c r="J21" s="39"/>
      <c r="K21" s="39"/>
      <c r="L21" s="40">
        <f t="shared" si="0"/>
        <v>347</v>
      </c>
      <c r="M21" s="41">
        <f t="shared" si="1"/>
        <v>163</v>
      </c>
      <c r="N21" s="39">
        <v>11</v>
      </c>
      <c r="O21" s="42">
        <f t="shared" si="2"/>
        <v>510</v>
      </c>
      <c r="P21" s="60"/>
      <c r="Q21" s="43">
        <v>80</v>
      </c>
      <c r="R21" s="44">
        <v>50</v>
      </c>
      <c r="S21" s="45">
        <v>90</v>
      </c>
      <c r="T21" s="45">
        <v>35</v>
      </c>
      <c r="U21" s="46">
        <v>87</v>
      </c>
      <c r="V21" s="46">
        <v>43</v>
      </c>
      <c r="W21" s="47">
        <v>90</v>
      </c>
      <c r="X21" s="48">
        <v>35</v>
      </c>
      <c r="AC21" s="26" t="s">
        <v>35</v>
      </c>
    </row>
    <row r="22" spans="1:24" s="26" customFormat="1" ht="15.75" customHeight="1">
      <c r="A22" s="65" t="s">
        <v>30</v>
      </c>
      <c r="B22" s="78" t="s">
        <v>66</v>
      </c>
      <c r="C22" s="84" t="s">
        <v>65</v>
      </c>
      <c r="D22" s="61"/>
      <c r="E22" s="61"/>
      <c r="F22" s="38"/>
      <c r="G22" s="39"/>
      <c r="H22" s="39"/>
      <c r="I22" s="39"/>
      <c r="J22" s="39"/>
      <c r="K22" s="39"/>
      <c r="L22" s="40">
        <f t="shared" si="0"/>
        <v>347</v>
      </c>
      <c r="M22" s="41">
        <f t="shared" si="1"/>
        <v>160</v>
      </c>
      <c r="N22" s="39">
        <v>5</v>
      </c>
      <c r="O22" s="42">
        <f t="shared" si="2"/>
        <v>507</v>
      </c>
      <c r="P22" s="19"/>
      <c r="Q22" s="20">
        <v>92</v>
      </c>
      <c r="R22" s="21">
        <v>35</v>
      </c>
      <c r="S22" s="22">
        <v>89</v>
      </c>
      <c r="T22" s="22">
        <v>33</v>
      </c>
      <c r="U22" s="23">
        <v>82</v>
      </c>
      <c r="V22" s="23">
        <v>33</v>
      </c>
      <c r="W22" s="24">
        <v>84</v>
      </c>
      <c r="X22" s="25">
        <v>59</v>
      </c>
    </row>
    <row r="23" spans="1:24" s="26" customFormat="1" ht="15.75" customHeight="1">
      <c r="A23" s="10" t="s">
        <v>31</v>
      </c>
      <c r="B23" s="76" t="s">
        <v>108</v>
      </c>
      <c r="C23" s="82" t="s">
        <v>103</v>
      </c>
      <c r="D23" s="49"/>
      <c r="E23" s="49"/>
      <c r="F23" s="14"/>
      <c r="G23" s="15"/>
      <c r="H23" s="15"/>
      <c r="I23" s="15"/>
      <c r="J23" s="15"/>
      <c r="K23" s="15"/>
      <c r="L23" s="16">
        <f t="shared" si="0"/>
        <v>348</v>
      </c>
      <c r="M23" s="17">
        <f t="shared" si="1"/>
        <v>158</v>
      </c>
      <c r="N23" s="15">
        <v>5</v>
      </c>
      <c r="O23" s="18">
        <f t="shared" si="2"/>
        <v>506</v>
      </c>
      <c r="P23" s="19"/>
      <c r="Q23" s="43">
        <v>90</v>
      </c>
      <c r="R23" s="44">
        <v>43</v>
      </c>
      <c r="S23" s="45">
        <v>85</v>
      </c>
      <c r="T23" s="45">
        <v>45</v>
      </c>
      <c r="U23" s="46">
        <v>84</v>
      </c>
      <c r="V23" s="46">
        <v>34</v>
      </c>
      <c r="W23" s="47">
        <v>89</v>
      </c>
      <c r="X23" s="48">
        <v>36</v>
      </c>
    </row>
    <row r="24" spans="1:29" s="26" customFormat="1" ht="15.75" customHeight="1">
      <c r="A24" s="10" t="s">
        <v>32</v>
      </c>
      <c r="B24" s="76" t="s">
        <v>106</v>
      </c>
      <c r="C24" s="80" t="s">
        <v>103</v>
      </c>
      <c r="D24" s="13"/>
      <c r="E24" s="13"/>
      <c r="F24" s="14"/>
      <c r="G24" s="15"/>
      <c r="H24" s="15"/>
      <c r="I24" s="15"/>
      <c r="J24" s="15"/>
      <c r="K24" s="15"/>
      <c r="L24" s="16">
        <f t="shared" si="0"/>
        <v>342</v>
      </c>
      <c r="M24" s="17">
        <f t="shared" si="1"/>
        <v>162</v>
      </c>
      <c r="N24" s="15">
        <v>11</v>
      </c>
      <c r="O24" s="18">
        <f t="shared" si="2"/>
        <v>504</v>
      </c>
      <c r="P24" s="19"/>
      <c r="Q24" s="20">
        <v>91</v>
      </c>
      <c r="R24" s="21">
        <v>35</v>
      </c>
      <c r="S24" s="22">
        <v>85</v>
      </c>
      <c r="T24" s="22">
        <v>33</v>
      </c>
      <c r="U24" s="23">
        <v>82</v>
      </c>
      <c r="V24" s="23">
        <v>33</v>
      </c>
      <c r="W24" s="24">
        <v>84</v>
      </c>
      <c r="X24" s="25">
        <v>61</v>
      </c>
      <c r="AC24" s="68"/>
    </row>
    <row r="25" spans="1:29" s="26" customFormat="1" ht="15.75" customHeight="1">
      <c r="A25" s="10" t="s">
        <v>36</v>
      </c>
      <c r="B25" s="75" t="s">
        <v>96</v>
      </c>
      <c r="C25" s="80" t="s">
        <v>95</v>
      </c>
      <c r="D25" s="13"/>
      <c r="E25" s="13"/>
      <c r="F25" s="14"/>
      <c r="G25" s="15"/>
      <c r="H25" s="15"/>
      <c r="I25" s="15"/>
      <c r="J25" s="15"/>
      <c r="K25" s="15"/>
      <c r="L25" s="16">
        <f t="shared" si="0"/>
        <v>339</v>
      </c>
      <c r="M25" s="17">
        <f t="shared" si="1"/>
        <v>161</v>
      </c>
      <c r="N25" s="15">
        <v>7</v>
      </c>
      <c r="O25" s="18">
        <f t="shared" si="2"/>
        <v>500</v>
      </c>
      <c r="P25" s="19"/>
      <c r="Q25" s="20">
        <v>91</v>
      </c>
      <c r="R25" s="21">
        <v>35</v>
      </c>
      <c r="S25" s="22">
        <v>81</v>
      </c>
      <c r="T25" s="22">
        <v>60</v>
      </c>
      <c r="U25" s="23">
        <v>77</v>
      </c>
      <c r="V25" s="23">
        <v>32</v>
      </c>
      <c r="W25" s="24">
        <v>90</v>
      </c>
      <c r="X25" s="25">
        <v>34</v>
      </c>
      <c r="AC25" s="69"/>
    </row>
    <row r="26" spans="1:24" s="26" customFormat="1" ht="15.75" customHeight="1">
      <c r="A26" s="10" t="s">
        <v>37</v>
      </c>
      <c r="B26" s="76" t="s">
        <v>63</v>
      </c>
      <c r="C26" s="80" t="s">
        <v>33</v>
      </c>
      <c r="D26" s="13"/>
      <c r="E26" s="13"/>
      <c r="F26" s="14"/>
      <c r="G26" s="15"/>
      <c r="H26" s="15"/>
      <c r="I26" s="15"/>
      <c r="J26" s="15"/>
      <c r="K26" s="15"/>
      <c r="L26" s="16">
        <f t="shared" si="0"/>
        <v>346</v>
      </c>
      <c r="M26" s="17">
        <f t="shared" si="1"/>
        <v>146</v>
      </c>
      <c r="N26" s="15">
        <v>15</v>
      </c>
      <c r="O26" s="18">
        <f t="shared" si="2"/>
        <v>492</v>
      </c>
      <c r="P26" s="19"/>
      <c r="Q26" s="20">
        <v>98</v>
      </c>
      <c r="R26" s="21">
        <v>33</v>
      </c>
      <c r="S26" s="22">
        <v>83</v>
      </c>
      <c r="T26" s="22">
        <v>39</v>
      </c>
      <c r="U26" s="23">
        <v>76</v>
      </c>
      <c r="V26" s="23">
        <v>33</v>
      </c>
      <c r="W26" s="24">
        <v>89</v>
      </c>
      <c r="X26" s="25">
        <v>41</v>
      </c>
    </row>
    <row r="27" spans="1:24" s="26" customFormat="1" ht="15.75" customHeight="1">
      <c r="A27" s="10" t="s">
        <v>38</v>
      </c>
      <c r="B27" s="76" t="s">
        <v>68</v>
      </c>
      <c r="C27" s="80" t="s">
        <v>33</v>
      </c>
      <c r="D27" s="13"/>
      <c r="E27" s="13"/>
      <c r="F27" s="14"/>
      <c r="G27" s="15"/>
      <c r="H27" s="15"/>
      <c r="I27" s="15"/>
      <c r="J27" s="15"/>
      <c r="K27" s="15"/>
      <c r="L27" s="16">
        <f t="shared" si="0"/>
        <v>344</v>
      </c>
      <c r="M27" s="17">
        <f t="shared" si="1"/>
        <v>145</v>
      </c>
      <c r="N27" s="15">
        <v>9</v>
      </c>
      <c r="O27" s="18">
        <f t="shared" si="2"/>
        <v>489</v>
      </c>
      <c r="P27" s="19"/>
      <c r="Q27" s="20">
        <v>89</v>
      </c>
      <c r="R27" s="21">
        <v>36</v>
      </c>
      <c r="S27" s="22">
        <v>71</v>
      </c>
      <c r="T27" s="45">
        <v>42</v>
      </c>
      <c r="U27" s="23">
        <v>86</v>
      </c>
      <c r="V27" s="23">
        <v>36</v>
      </c>
      <c r="W27" s="24">
        <v>98</v>
      </c>
      <c r="X27" s="25">
        <v>31</v>
      </c>
    </row>
    <row r="28" spans="1:24" s="26" customFormat="1" ht="15.75" customHeight="1">
      <c r="A28" s="10" t="s">
        <v>39</v>
      </c>
      <c r="B28" s="76" t="s">
        <v>82</v>
      </c>
      <c r="C28" s="80" t="s">
        <v>81</v>
      </c>
      <c r="D28" s="61"/>
      <c r="E28" s="61"/>
      <c r="F28" s="14"/>
      <c r="G28" s="15"/>
      <c r="H28" s="15"/>
      <c r="I28" s="15"/>
      <c r="J28" s="15"/>
      <c r="K28" s="15"/>
      <c r="L28" s="16">
        <f t="shared" si="0"/>
        <v>357</v>
      </c>
      <c r="M28" s="17">
        <f t="shared" si="1"/>
        <v>129</v>
      </c>
      <c r="N28" s="15">
        <v>10</v>
      </c>
      <c r="O28" s="18">
        <f t="shared" si="2"/>
        <v>486</v>
      </c>
      <c r="P28" s="19"/>
      <c r="Q28" s="50">
        <v>89</v>
      </c>
      <c r="R28" s="21">
        <v>32</v>
      </c>
      <c r="S28" s="22">
        <v>88</v>
      </c>
      <c r="T28" s="22">
        <v>34</v>
      </c>
      <c r="U28" s="23">
        <v>92</v>
      </c>
      <c r="V28" s="23">
        <v>27</v>
      </c>
      <c r="W28" s="24">
        <v>88</v>
      </c>
      <c r="X28" s="25">
        <v>36</v>
      </c>
    </row>
    <row r="29" spans="1:24" s="26" customFormat="1" ht="15.75" customHeight="1">
      <c r="A29" s="65" t="s">
        <v>40</v>
      </c>
      <c r="B29" s="78" t="s">
        <v>57</v>
      </c>
      <c r="C29" s="81" t="s">
        <v>58</v>
      </c>
      <c r="D29" s="13"/>
      <c r="E29" s="13"/>
      <c r="F29" s="38"/>
      <c r="G29" s="39"/>
      <c r="H29" s="39"/>
      <c r="I29" s="39"/>
      <c r="J29" s="39"/>
      <c r="K29" s="39"/>
      <c r="L29" s="40">
        <f t="shared" si="0"/>
        <v>328</v>
      </c>
      <c r="M29" s="41">
        <f t="shared" si="1"/>
        <v>157</v>
      </c>
      <c r="N29" s="39">
        <v>9</v>
      </c>
      <c r="O29" s="42">
        <f t="shared" si="2"/>
        <v>485</v>
      </c>
      <c r="P29" s="19"/>
      <c r="Q29" s="43">
        <v>70</v>
      </c>
      <c r="R29" s="44">
        <v>36</v>
      </c>
      <c r="S29" s="45">
        <v>88</v>
      </c>
      <c r="T29" s="45">
        <v>44</v>
      </c>
      <c r="U29" s="46">
        <v>84</v>
      </c>
      <c r="V29" s="46">
        <v>34</v>
      </c>
      <c r="W29" s="47">
        <v>86</v>
      </c>
      <c r="X29" s="48">
        <v>43</v>
      </c>
    </row>
    <row r="30" spans="1:24" s="26" customFormat="1" ht="15.75" customHeight="1">
      <c r="A30" s="10" t="s">
        <v>41</v>
      </c>
      <c r="B30" s="78" t="s">
        <v>109</v>
      </c>
      <c r="C30" s="82" t="s">
        <v>114</v>
      </c>
      <c r="D30" s="61"/>
      <c r="E30" s="61"/>
      <c r="F30" s="14"/>
      <c r="G30" s="15"/>
      <c r="H30" s="15"/>
      <c r="I30" s="15"/>
      <c r="J30" s="15"/>
      <c r="K30" s="15"/>
      <c r="L30" s="16">
        <f t="shared" si="0"/>
        <v>345</v>
      </c>
      <c r="M30" s="17">
        <f t="shared" si="1"/>
        <v>138</v>
      </c>
      <c r="N30" s="15">
        <v>12</v>
      </c>
      <c r="O30" s="18">
        <f t="shared" si="2"/>
        <v>483</v>
      </c>
      <c r="P30" s="19"/>
      <c r="Q30" s="20">
        <v>81</v>
      </c>
      <c r="R30" s="21">
        <v>26</v>
      </c>
      <c r="S30" s="22">
        <v>97</v>
      </c>
      <c r="T30" s="22">
        <v>41</v>
      </c>
      <c r="U30" s="23">
        <v>68</v>
      </c>
      <c r="V30" s="23">
        <v>27</v>
      </c>
      <c r="W30" s="24">
        <v>99</v>
      </c>
      <c r="X30" s="25">
        <v>44</v>
      </c>
    </row>
    <row r="31" spans="1:24" s="26" customFormat="1" ht="15.75" customHeight="1">
      <c r="A31" s="65" t="s">
        <v>42</v>
      </c>
      <c r="B31" s="79" t="s">
        <v>152</v>
      </c>
      <c r="C31" s="83" t="s">
        <v>125</v>
      </c>
      <c r="D31" s="13"/>
      <c r="E31" s="13"/>
      <c r="F31" s="62"/>
      <c r="G31" s="63"/>
      <c r="H31" s="63"/>
      <c r="I31" s="63"/>
      <c r="J31" s="63"/>
      <c r="K31" s="63"/>
      <c r="L31" s="40">
        <f t="shared" si="0"/>
        <v>330</v>
      </c>
      <c r="M31" s="41">
        <f t="shared" si="1"/>
        <v>152</v>
      </c>
      <c r="N31" s="63">
        <v>15</v>
      </c>
      <c r="O31" s="64">
        <f t="shared" si="2"/>
        <v>482</v>
      </c>
      <c r="P31" s="19"/>
      <c r="Q31" s="20">
        <v>78</v>
      </c>
      <c r="R31" s="21">
        <v>35</v>
      </c>
      <c r="S31" s="22">
        <v>97</v>
      </c>
      <c r="T31" s="22">
        <v>35</v>
      </c>
      <c r="U31" s="23">
        <v>68</v>
      </c>
      <c r="V31" s="23">
        <v>30</v>
      </c>
      <c r="W31" s="24">
        <v>87</v>
      </c>
      <c r="X31" s="25">
        <v>52</v>
      </c>
    </row>
    <row r="32" spans="1:24" s="26" customFormat="1" ht="15.75" customHeight="1">
      <c r="A32" s="10" t="s">
        <v>43</v>
      </c>
      <c r="B32" s="76" t="s">
        <v>72</v>
      </c>
      <c r="C32" s="82" t="s">
        <v>61</v>
      </c>
      <c r="D32" s="49"/>
      <c r="E32" s="49"/>
      <c r="F32" s="14"/>
      <c r="G32" s="15"/>
      <c r="H32" s="15"/>
      <c r="I32" s="15"/>
      <c r="J32" s="15"/>
      <c r="K32" s="15"/>
      <c r="L32" s="16">
        <f t="shared" si="0"/>
        <v>334</v>
      </c>
      <c r="M32" s="17">
        <f t="shared" si="1"/>
        <v>148</v>
      </c>
      <c r="N32" s="15">
        <v>3</v>
      </c>
      <c r="O32" s="18">
        <f t="shared" si="2"/>
        <v>482</v>
      </c>
      <c r="P32" s="19"/>
      <c r="Q32" s="50">
        <v>84</v>
      </c>
      <c r="R32" s="21">
        <v>36</v>
      </c>
      <c r="S32" s="22">
        <v>87</v>
      </c>
      <c r="T32" s="22">
        <v>25</v>
      </c>
      <c r="U32" s="23">
        <v>86</v>
      </c>
      <c r="V32" s="23">
        <v>44</v>
      </c>
      <c r="W32" s="24">
        <v>77</v>
      </c>
      <c r="X32" s="25">
        <v>43</v>
      </c>
    </row>
    <row r="33" spans="1:24" s="26" customFormat="1" ht="15.75" customHeight="1">
      <c r="A33" s="10" t="s">
        <v>44</v>
      </c>
      <c r="B33" s="75" t="s">
        <v>64</v>
      </c>
      <c r="C33" s="82" t="s">
        <v>65</v>
      </c>
      <c r="D33" s="49"/>
      <c r="E33" s="49"/>
      <c r="F33" s="14"/>
      <c r="G33" s="15"/>
      <c r="H33" s="15"/>
      <c r="I33" s="15"/>
      <c r="J33" s="15"/>
      <c r="K33" s="15"/>
      <c r="L33" s="16">
        <f t="shared" si="0"/>
        <v>311</v>
      </c>
      <c r="M33" s="17">
        <f t="shared" si="1"/>
        <v>165</v>
      </c>
      <c r="N33" s="15">
        <v>7</v>
      </c>
      <c r="O33" s="18">
        <f t="shared" si="2"/>
        <v>476</v>
      </c>
      <c r="P33" s="19"/>
      <c r="Q33" s="50">
        <v>88</v>
      </c>
      <c r="R33" s="21">
        <v>34</v>
      </c>
      <c r="S33" s="22">
        <v>66</v>
      </c>
      <c r="T33" s="22">
        <v>43</v>
      </c>
      <c r="U33" s="23">
        <v>81</v>
      </c>
      <c r="V33" s="23">
        <v>54</v>
      </c>
      <c r="W33" s="24">
        <v>76</v>
      </c>
      <c r="X33" s="25">
        <v>34</v>
      </c>
    </row>
    <row r="34" spans="1:24" s="26" customFormat="1" ht="15.75" customHeight="1">
      <c r="A34" s="10" t="s">
        <v>45</v>
      </c>
      <c r="B34" s="76" t="s">
        <v>70</v>
      </c>
      <c r="C34" s="82" t="s">
        <v>61</v>
      </c>
      <c r="D34" s="49"/>
      <c r="E34" s="49"/>
      <c r="F34" s="14"/>
      <c r="G34" s="15"/>
      <c r="H34" s="15"/>
      <c r="I34" s="15"/>
      <c r="J34" s="15"/>
      <c r="K34" s="15"/>
      <c r="L34" s="16">
        <f t="shared" si="0"/>
        <v>327</v>
      </c>
      <c r="M34" s="17">
        <f t="shared" si="1"/>
        <v>143</v>
      </c>
      <c r="N34" s="15">
        <v>7</v>
      </c>
      <c r="O34" s="18">
        <f t="shared" si="2"/>
        <v>470</v>
      </c>
      <c r="P34" s="19"/>
      <c r="Q34" s="50">
        <v>81</v>
      </c>
      <c r="R34" s="21">
        <v>33</v>
      </c>
      <c r="S34" s="22">
        <v>83</v>
      </c>
      <c r="T34" s="22">
        <v>27</v>
      </c>
      <c r="U34" s="23">
        <v>86</v>
      </c>
      <c r="V34" s="23">
        <v>42</v>
      </c>
      <c r="W34" s="24">
        <v>77</v>
      </c>
      <c r="X34" s="25">
        <v>41</v>
      </c>
    </row>
    <row r="35" spans="1:24" s="26" customFormat="1" ht="15.75" customHeight="1">
      <c r="A35" s="65" t="s">
        <v>46</v>
      </c>
      <c r="B35" s="78" t="s">
        <v>69</v>
      </c>
      <c r="C35" s="84" t="s">
        <v>167</v>
      </c>
      <c r="D35" s="61"/>
      <c r="E35" s="61"/>
      <c r="F35" s="38"/>
      <c r="G35" s="39"/>
      <c r="H35" s="39"/>
      <c r="I35" s="39"/>
      <c r="J35" s="39"/>
      <c r="K35" s="39"/>
      <c r="L35" s="40">
        <f t="shared" si="0"/>
        <v>344</v>
      </c>
      <c r="M35" s="41">
        <f t="shared" si="1"/>
        <v>125</v>
      </c>
      <c r="N35" s="39">
        <v>17</v>
      </c>
      <c r="O35" s="42">
        <f t="shared" si="2"/>
        <v>469</v>
      </c>
      <c r="P35" s="60"/>
      <c r="Q35" s="43">
        <v>82</v>
      </c>
      <c r="R35" s="44">
        <v>25</v>
      </c>
      <c r="S35" s="45">
        <v>88</v>
      </c>
      <c r="T35" s="45">
        <v>27</v>
      </c>
      <c r="U35" s="46">
        <v>86</v>
      </c>
      <c r="V35" s="46">
        <v>42</v>
      </c>
      <c r="W35" s="47">
        <v>88</v>
      </c>
      <c r="X35" s="48">
        <v>31</v>
      </c>
    </row>
    <row r="36" spans="1:24" s="26" customFormat="1" ht="15.75" customHeight="1">
      <c r="A36" s="65" t="s">
        <v>47</v>
      </c>
      <c r="B36" s="78" t="s">
        <v>69</v>
      </c>
      <c r="C36" s="81" t="s">
        <v>167</v>
      </c>
      <c r="D36" s="61"/>
      <c r="E36" s="61"/>
      <c r="F36" s="38"/>
      <c r="G36" s="39"/>
      <c r="H36" s="39"/>
      <c r="I36" s="39"/>
      <c r="J36" s="39"/>
      <c r="K36" s="39"/>
      <c r="L36" s="40">
        <f t="shared" si="0"/>
        <v>340</v>
      </c>
      <c r="M36" s="41">
        <f t="shared" si="1"/>
        <v>126</v>
      </c>
      <c r="N36" s="39">
        <v>17</v>
      </c>
      <c r="O36" s="42">
        <f t="shared" si="2"/>
        <v>466</v>
      </c>
      <c r="P36" s="19"/>
      <c r="Q36" s="20">
        <v>82</v>
      </c>
      <c r="R36" s="21">
        <v>25</v>
      </c>
      <c r="S36" s="22">
        <v>88</v>
      </c>
      <c r="T36" s="22">
        <v>27</v>
      </c>
      <c r="U36" s="23">
        <v>82</v>
      </c>
      <c r="V36" s="23">
        <v>43</v>
      </c>
      <c r="W36" s="24">
        <v>88</v>
      </c>
      <c r="X36" s="25">
        <v>31</v>
      </c>
    </row>
    <row r="37" spans="1:24" s="26" customFormat="1" ht="15.75" customHeight="1">
      <c r="A37" s="10" t="s">
        <v>48</v>
      </c>
      <c r="B37" s="76" t="s">
        <v>111</v>
      </c>
      <c r="C37" s="81" t="s">
        <v>112</v>
      </c>
      <c r="D37" s="49"/>
      <c r="E37" s="49"/>
      <c r="F37" s="14"/>
      <c r="G37" s="15"/>
      <c r="H37" s="15"/>
      <c r="I37" s="15"/>
      <c r="J37" s="15"/>
      <c r="K37" s="15"/>
      <c r="L37" s="16">
        <f t="shared" si="0"/>
        <v>323</v>
      </c>
      <c r="M37" s="17">
        <f t="shared" si="1"/>
        <v>141</v>
      </c>
      <c r="N37" s="15">
        <v>19</v>
      </c>
      <c r="O37" s="18">
        <f t="shared" si="2"/>
        <v>464</v>
      </c>
      <c r="P37" s="19"/>
      <c r="Q37" s="43">
        <v>74</v>
      </c>
      <c r="R37" s="44">
        <v>45</v>
      </c>
      <c r="S37" s="45">
        <v>75</v>
      </c>
      <c r="T37" s="45">
        <v>43</v>
      </c>
      <c r="U37" s="46">
        <v>95</v>
      </c>
      <c r="V37" s="46">
        <v>26</v>
      </c>
      <c r="W37" s="47">
        <v>79</v>
      </c>
      <c r="X37" s="48">
        <v>27</v>
      </c>
    </row>
    <row r="38" spans="1:24" s="26" customFormat="1" ht="15.75" customHeight="1">
      <c r="A38" s="10" t="s">
        <v>49</v>
      </c>
      <c r="B38" s="76" t="s">
        <v>86</v>
      </c>
      <c r="C38" s="81" t="s">
        <v>91</v>
      </c>
      <c r="D38" s="49"/>
      <c r="E38" s="49"/>
      <c r="F38" s="14"/>
      <c r="G38" s="15"/>
      <c r="H38" s="15"/>
      <c r="I38" s="15"/>
      <c r="J38" s="15"/>
      <c r="K38" s="15"/>
      <c r="L38" s="16">
        <f t="shared" si="0"/>
        <v>346</v>
      </c>
      <c r="M38" s="17">
        <f t="shared" si="1"/>
        <v>102</v>
      </c>
      <c r="N38" s="15">
        <v>20</v>
      </c>
      <c r="O38" s="18">
        <f t="shared" si="2"/>
        <v>448</v>
      </c>
      <c r="P38" s="19"/>
      <c r="Q38" s="20">
        <v>82</v>
      </c>
      <c r="R38" s="21">
        <v>26</v>
      </c>
      <c r="S38" s="22">
        <v>67</v>
      </c>
      <c r="T38" s="22">
        <v>34</v>
      </c>
      <c r="U38" s="23">
        <v>101</v>
      </c>
      <c r="V38" s="23">
        <v>17</v>
      </c>
      <c r="W38" s="24">
        <v>96</v>
      </c>
      <c r="X38" s="25">
        <v>25</v>
      </c>
    </row>
    <row r="39" spans="1:29" s="26" customFormat="1" ht="15.75" customHeight="1">
      <c r="A39" s="65" t="s">
        <v>50</v>
      </c>
      <c r="B39" s="78" t="s">
        <v>60</v>
      </c>
      <c r="C39" s="81" t="s">
        <v>61</v>
      </c>
      <c r="D39" s="61"/>
      <c r="E39" s="61"/>
      <c r="F39" s="38"/>
      <c r="G39" s="39"/>
      <c r="H39" s="39"/>
      <c r="I39" s="39"/>
      <c r="J39" s="39"/>
      <c r="K39" s="39"/>
      <c r="L39" s="40">
        <f t="shared" si="0"/>
        <v>325</v>
      </c>
      <c r="M39" s="41">
        <f t="shared" si="1"/>
        <v>116</v>
      </c>
      <c r="N39" s="39">
        <v>21</v>
      </c>
      <c r="O39" s="42">
        <f t="shared" si="2"/>
        <v>441</v>
      </c>
      <c r="P39" s="60"/>
      <c r="Q39" s="43">
        <v>87</v>
      </c>
      <c r="R39" s="44">
        <v>25</v>
      </c>
      <c r="S39" s="45">
        <v>75</v>
      </c>
      <c r="T39" s="45">
        <v>12</v>
      </c>
      <c r="U39" s="46">
        <v>80</v>
      </c>
      <c r="V39" s="46">
        <v>52</v>
      </c>
      <c r="W39" s="47">
        <v>83</v>
      </c>
      <c r="X39" s="48">
        <v>27</v>
      </c>
      <c r="AC39" s="26" t="s">
        <v>35</v>
      </c>
    </row>
    <row r="40" spans="1:24" s="26" customFormat="1" ht="15.75" customHeight="1">
      <c r="A40" s="65" t="s">
        <v>51</v>
      </c>
      <c r="B40" s="78" t="s">
        <v>74</v>
      </c>
      <c r="C40" s="85" t="s">
        <v>33</v>
      </c>
      <c r="D40" s="61"/>
      <c r="E40" s="61"/>
      <c r="F40" s="38"/>
      <c r="G40" s="39"/>
      <c r="H40" s="39"/>
      <c r="I40" s="39"/>
      <c r="J40" s="39"/>
      <c r="K40" s="39"/>
      <c r="L40" s="40">
        <f t="shared" si="0"/>
        <v>328</v>
      </c>
      <c r="M40" s="41">
        <f t="shared" si="1"/>
        <v>112</v>
      </c>
      <c r="N40" s="39">
        <v>16</v>
      </c>
      <c r="O40" s="42">
        <f t="shared" si="2"/>
        <v>440</v>
      </c>
      <c r="P40" s="19"/>
      <c r="Q40" s="20">
        <v>92</v>
      </c>
      <c r="R40" s="21">
        <v>27</v>
      </c>
      <c r="S40" s="22">
        <v>75</v>
      </c>
      <c r="T40" s="22">
        <v>32</v>
      </c>
      <c r="U40" s="23">
        <v>80</v>
      </c>
      <c r="V40" s="23">
        <v>18</v>
      </c>
      <c r="W40" s="24">
        <v>81</v>
      </c>
      <c r="X40" s="25">
        <v>35</v>
      </c>
    </row>
    <row r="41" spans="1:29" s="26" customFormat="1" ht="15.75" customHeight="1">
      <c r="A41" s="10" t="s">
        <v>52</v>
      </c>
      <c r="B41" s="75" t="s">
        <v>71</v>
      </c>
      <c r="C41" s="80" t="s">
        <v>33</v>
      </c>
      <c r="D41" s="13"/>
      <c r="E41" s="13"/>
      <c r="F41" s="14"/>
      <c r="G41" s="15"/>
      <c r="H41" s="15"/>
      <c r="I41" s="15"/>
      <c r="J41" s="15"/>
      <c r="K41" s="15"/>
      <c r="L41" s="16">
        <f t="shared" si="0"/>
        <v>328</v>
      </c>
      <c r="M41" s="17">
        <f t="shared" si="1"/>
        <v>104</v>
      </c>
      <c r="N41" s="15">
        <v>21</v>
      </c>
      <c r="O41" s="18">
        <f t="shared" si="2"/>
        <v>432</v>
      </c>
      <c r="P41" s="19"/>
      <c r="Q41" s="20">
        <v>86</v>
      </c>
      <c r="R41" s="21">
        <v>33</v>
      </c>
      <c r="S41" s="22">
        <v>82</v>
      </c>
      <c r="T41" s="22">
        <v>18</v>
      </c>
      <c r="U41" s="23">
        <v>79</v>
      </c>
      <c r="V41" s="23">
        <v>35</v>
      </c>
      <c r="W41" s="24">
        <v>81</v>
      </c>
      <c r="X41" s="25">
        <v>18</v>
      </c>
      <c r="AC41" s="68"/>
    </row>
    <row r="42" spans="1:29" s="26" customFormat="1" ht="15.75" customHeight="1">
      <c r="A42" s="10" t="s">
        <v>53</v>
      </c>
      <c r="B42" s="75" t="s">
        <v>56</v>
      </c>
      <c r="C42" s="80" t="s">
        <v>58</v>
      </c>
      <c r="D42" s="13"/>
      <c r="E42" s="13"/>
      <c r="F42" s="14"/>
      <c r="G42" s="15"/>
      <c r="H42" s="15"/>
      <c r="I42" s="15"/>
      <c r="J42" s="15"/>
      <c r="K42" s="15"/>
      <c r="L42" s="16">
        <f t="shared" si="0"/>
        <v>308</v>
      </c>
      <c r="M42" s="17">
        <f t="shared" si="1"/>
        <v>112</v>
      </c>
      <c r="N42" s="15">
        <v>15</v>
      </c>
      <c r="O42" s="18">
        <f t="shared" si="2"/>
        <v>420</v>
      </c>
      <c r="P42" s="19"/>
      <c r="Q42" s="20">
        <v>87</v>
      </c>
      <c r="R42" s="21">
        <v>35</v>
      </c>
      <c r="S42" s="22">
        <v>80</v>
      </c>
      <c r="T42" s="22">
        <v>24</v>
      </c>
      <c r="U42" s="23">
        <v>75</v>
      </c>
      <c r="V42" s="23">
        <v>26</v>
      </c>
      <c r="W42" s="24">
        <v>66</v>
      </c>
      <c r="X42" s="25">
        <v>27</v>
      </c>
      <c r="AC42" s="69"/>
    </row>
  </sheetData>
  <sheetProtection/>
  <mergeCells count="10">
    <mergeCell ref="A2:Y2"/>
    <mergeCell ref="A1:Y1"/>
    <mergeCell ref="Q4:R4"/>
    <mergeCell ref="S4:T4"/>
    <mergeCell ref="U4:V4"/>
    <mergeCell ref="W4:X4"/>
    <mergeCell ref="D4:E4"/>
    <mergeCell ref="F4:G4"/>
    <mergeCell ref="H4:I4"/>
    <mergeCell ref="J4:K4"/>
  </mergeCells>
  <printOptions/>
  <pageMargins left="0.787401575" right="0.787401575" top="0.984251969" bottom="0.984251969" header="0.4921259845" footer="0.4921259845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22"/>
  <sheetViews>
    <sheetView zoomScalePageLayoutView="0" workbookViewId="0" topLeftCell="A1">
      <selection activeCell="A23" sqref="A23:IV54"/>
    </sheetView>
  </sheetViews>
  <sheetFormatPr defaultColWidth="9.140625" defaultRowHeight="12.75"/>
  <cols>
    <col min="1" max="1" width="4.7109375" style="0" customWidth="1"/>
    <col min="2" max="2" width="21.57421875" style="0" customWidth="1"/>
    <col min="3" max="3" width="19.57421875" style="0" customWidth="1"/>
    <col min="4" max="11" width="0" style="0" hidden="1" customWidth="1"/>
    <col min="12" max="13" width="5.7109375" style="0" customWidth="1"/>
    <col min="14" max="14" width="3.7109375" style="0" customWidth="1"/>
    <col min="15" max="15" width="7.7109375" style="0" customWidth="1"/>
    <col min="16" max="24" width="5.7109375" style="0" customWidth="1"/>
    <col min="25" max="25" width="4.8515625" style="0" customWidth="1"/>
  </cols>
  <sheetData>
    <row r="1" spans="1:25" ht="18.75">
      <c r="A1" s="127" t="s">
        <v>130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</row>
    <row r="2" spans="1:25" ht="15">
      <c r="A2" s="126" t="s">
        <v>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1:24" ht="15.75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thickTop="1">
      <c r="A4" s="5" t="s">
        <v>4</v>
      </c>
      <c r="B4" s="6" t="s">
        <v>0</v>
      </c>
      <c r="C4" s="6" t="s">
        <v>1</v>
      </c>
      <c r="D4" s="137"/>
      <c r="E4" s="138"/>
      <c r="F4" s="139"/>
      <c r="G4" s="140"/>
      <c r="H4" s="139"/>
      <c r="I4" s="140"/>
      <c r="J4" s="139"/>
      <c r="K4" s="140"/>
      <c r="L4" s="6" t="s">
        <v>2</v>
      </c>
      <c r="M4" s="6" t="s">
        <v>21</v>
      </c>
      <c r="N4" s="6" t="s">
        <v>20</v>
      </c>
      <c r="O4" s="7" t="s">
        <v>3</v>
      </c>
      <c r="P4" s="3"/>
      <c r="Q4" s="129" t="s">
        <v>22</v>
      </c>
      <c r="R4" s="130"/>
      <c r="S4" s="131" t="s">
        <v>23</v>
      </c>
      <c r="T4" s="132"/>
      <c r="U4" s="133" t="s">
        <v>24</v>
      </c>
      <c r="V4" s="134"/>
      <c r="W4" s="135" t="s">
        <v>25</v>
      </c>
      <c r="X4" s="136"/>
    </row>
    <row r="5" spans="1:25" ht="15.75">
      <c r="A5" s="10" t="s">
        <v>5</v>
      </c>
      <c r="B5" s="75" t="s">
        <v>87</v>
      </c>
      <c r="C5" s="80" t="s">
        <v>123</v>
      </c>
      <c r="D5" s="12"/>
      <c r="E5" s="13"/>
      <c r="F5" s="14"/>
      <c r="G5" s="15"/>
      <c r="H5" s="15"/>
      <c r="I5" s="15"/>
      <c r="J5" s="15"/>
      <c r="K5" s="15"/>
      <c r="L5" s="16">
        <f aca="true" t="shared" si="0" ref="L5:L22">Q5+S5+U5+W5</f>
        <v>369</v>
      </c>
      <c r="M5" s="17">
        <f aca="true" t="shared" si="1" ref="M5:M22">R5+T5+V5+X5</f>
        <v>167</v>
      </c>
      <c r="N5" s="15">
        <v>6</v>
      </c>
      <c r="O5" s="18">
        <f aca="true" t="shared" si="2" ref="O5:O22">SUM(L5:M5)</f>
        <v>536</v>
      </c>
      <c r="P5" s="19"/>
      <c r="Q5" s="20">
        <v>90</v>
      </c>
      <c r="R5" s="21">
        <v>45</v>
      </c>
      <c r="S5" s="22">
        <v>96</v>
      </c>
      <c r="T5" s="22">
        <v>52</v>
      </c>
      <c r="U5" s="23">
        <v>92</v>
      </c>
      <c r="V5" s="23">
        <v>34</v>
      </c>
      <c r="W5" s="24">
        <v>91</v>
      </c>
      <c r="X5" s="25">
        <v>36</v>
      </c>
      <c r="Y5" s="26"/>
    </row>
    <row r="6" spans="1:25" ht="15.75">
      <c r="A6" s="10" t="s">
        <v>6</v>
      </c>
      <c r="B6" s="76" t="s">
        <v>98</v>
      </c>
      <c r="C6" s="80" t="s">
        <v>95</v>
      </c>
      <c r="D6" s="13"/>
      <c r="E6" s="13"/>
      <c r="F6" s="14"/>
      <c r="G6" s="15"/>
      <c r="H6" s="15"/>
      <c r="I6" s="15"/>
      <c r="J6" s="15"/>
      <c r="K6" s="15"/>
      <c r="L6" s="16">
        <f t="shared" si="0"/>
        <v>361</v>
      </c>
      <c r="M6" s="17">
        <f t="shared" si="1"/>
        <v>166</v>
      </c>
      <c r="N6" s="15">
        <v>2</v>
      </c>
      <c r="O6" s="18">
        <f t="shared" si="2"/>
        <v>527</v>
      </c>
      <c r="P6" s="19"/>
      <c r="Q6" s="20">
        <v>86</v>
      </c>
      <c r="R6" s="21">
        <v>45</v>
      </c>
      <c r="S6" s="22">
        <v>82</v>
      </c>
      <c r="T6" s="22">
        <v>30</v>
      </c>
      <c r="U6" s="23">
        <v>96</v>
      </c>
      <c r="V6" s="23">
        <v>40</v>
      </c>
      <c r="W6" s="24">
        <v>97</v>
      </c>
      <c r="X6" s="25">
        <v>51</v>
      </c>
      <c r="Y6" s="26"/>
    </row>
    <row r="7" spans="1:25" ht="15.75">
      <c r="A7" s="10" t="s">
        <v>7</v>
      </c>
      <c r="B7" s="75" t="s">
        <v>88</v>
      </c>
      <c r="C7" s="80" t="s">
        <v>93</v>
      </c>
      <c r="D7" s="13"/>
      <c r="E7" s="13"/>
      <c r="F7" s="14"/>
      <c r="G7" s="15"/>
      <c r="H7" s="15"/>
      <c r="I7" s="15"/>
      <c r="J7" s="15"/>
      <c r="K7" s="15"/>
      <c r="L7" s="16">
        <f t="shared" si="0"/>
        <v>343</v>
      </c>
      <c r="M7" s="17">
        <f t="shared" si="1"/>
        <v>172</v>
      </c>
      <c r="N7" s="15">
        <v>5</v>
      </c>
      <c r="O7" s="18">
        <f t="shared" si="2"/>
        <v>515</v>
      </c>
      <c r="P7" s="19"/>
      <c r="Q7" s="20">
        <v>83</v>
      </c>
      <c r="R7" s="21">
        <v>30</v>
      </c>
      <c r="S7" s="22">
        <v>93</v>
      </c>
      <c r="T7" s="22">
        <v>36</v>
      </c>
      <c r="U7" s="23">
        <v>80</v>
      </c>
      <c r="V7" s="23">
        <v>52</v>
      </c>
      <c r="W7" s="24">
        <v>87</v>
      </c>
      <c r="X7" s="25">
        <v>54</v>
      </c>
      <c r="Y7" s="26"/>
    </row>
    <row r="8" spans="1:25" ht="15.75">
      <c r="A8" s="10" t="s">
        <v>8</v>
      </c>
      <c r="B8" s="76" t="s">
        <v>99</v>
      </c>
      <c r="C8" s="80" t="s">
        <v>101</v>
      </c>
      <c r="D8" s="13"/>
      <c r="E8" s="13"/>
      <c r="F8" s="14"/>
      <c r="G8" s="15"/>
      <c r="H8" s="15"/>
      <c r="I8" s="15"/>
      <c r="J8" s="15"/>
      <c r="K8" s="15"/>
      <c r="L8" s="16">
        <f t="shared" si="0"/>
        <v>334</v>
      </c>
      <c r="M8" s="17">
        <f t="shared" si="1"/>
        <v>173</v>
      </c>
      <c r="N8" s="15">
        <v>6</v>
      </c>
      <c r="O8" s="18">
        <f t="shared" si="2"/>
        <v>507</v>
      </c>
      <c r="P8" s="19"/>
      <c r="Q8" s="20">
        <v>90</v>
      </c>
      <c r="R8" s="21">
        <v>33</v>
      </c>
      <c r="S8" s="22">
        <v>86</v>
      </c>
      <c r="T8" s="22">
        <v>43</v>
      </c>
      <c r="U8" s="23">
        <v>75</v>
      </c>
      <c r="V8" s="23">
        <v>35</v>
      </c>
      <c r="W8" s="24">
        <v>83</v>
      </c>
      <c r="X8" s="25">
        <v>62</v>
      </c>
      <c r="Y8" s="26"/>
    </row>
    <row r="9" spans="1:25" ht="15.75">
      <c r="A9" s="10" t="s">
        <v>9</v>
      </c>
      <c r="B9" s="76" t="s">
        <v>77</v>
      </c>
      <c r="C9" s="80" t="s">
        <v>33</v>
      </c>
      <c r="D9" s="13"/>
      <c r="E9" s="13"/>
      <c r="F9" s="14"/>
      <c r="G9" s="15"/>
      <c r="H9" s="15"/>
      <c r="I9" s="15"/>
      <c r="J9" s="15"/>
      <c r="K9" s="15"/>
      <c r="L9" s="16">
        <f t="shared" si="0"/>
        <v>353</v>
      </c>
      <c r="M9" s="17">
        <f t="shared" si="1"/>
        <v>154</v>
      </c>
      <c r="N9" s="15">
        <v>7</v>
      </c>
      <c r="O9" s="18">
        <f t="shared" si="2"/>
        <v>507</v>
      </c>
      <c r="P9" s="19"/>
      <c r="Q9" s="20">
        <v>88</v>
      </c>
      <c r="R9" s="21">
        <v>43</v>
      </c>
      <c r="S9" s="22">
        <v>90</v>
      </c>
      <c r="T9" s="45">
        <v>43</v>
      </c>
      <c r="U9" s="23">
        <v>88</v>
      </c>
      <c r="V9" s="23">
        <v>33</v>
      </c>
      <c r="W9" s="24">
        <v>87</v>
      </c>
      <c r="X9" s="25">
        <v>35</v>
      </c>
      <c r="Y9" s="26"/>
    </row>
    <row r="10" spans="1:25" ht="15.75">
      <c r="A10" s="10" t="s">
        <v>10</v>
      </c>
      <c r="B10" s="76" t="s">
        <v>119</v>
      </c>
      <c r="C10" s="80" t="s">
        <v>117</v>
      </c>
      <c r="D10" s="61"/>
      <c r="E10" s="61"/>
      <c r="F10" s="14"/>
      <c r="G10" s="15"/>
      <c r="H10" s="15"/>
      <c r="I10" s="15"/>
      <c r="J10" s="15"/>
      <c r="K10" s="15"/>
      <c r="L10" s="16">
        <f t="shared" si="0"/>
        <v>345</v>
      </c>
      <c r="M10" s="17">
        <f t="shared" si="1"/>
        <v>160</v>
      </c>
      <c r="N10" s="15">
        <v>7</v>
      </c>
      <c r="O10" s="18">
        <f t="shared" si="2"/>
        <v>505</v>
      </c>
      <c r="P10" s="19"/>
      <c r="Q10" s="50">
        <v>88</v>
      </c>
      <c r="R10" s="21">
        <v>44</v>
      </c>
      <c r="S10" s="22">
        <v>81</v>
      </c>
      <c r="T10" s="22">
        <v>32</v>
      </c>
      <c r="U10" s="23">
        <v>86</v>
      </c>
      <c r="V10" s="23">
        <v>42</v>
      </c>
      <c r="W10" s="24">
        <v>90</v>
      </c>
      <c r="X10" s="25">
        <v>42</v>
      </c>
      <c r="Y10" s="26"/>
    </row>
    <row r="11" spans="1:25" ht="15.75">
      <c r="A11" s="65" t="s">
        <v>11</v>
      </c>
      <c r="B11" s="78" t="s">
        <v>78</v>
      </c>
      <c r="C11" s="81" t="s">
        <v>33</v>
      </c>
      <c r="D11" s="13"/>
      <c r="E11" s="13"/>
      <c r="F11" s="38"/>
      <c r="G11" s="39"/>
      <c r="H11" s="39"/>
      <c r="I11" s="39"/>
      <c r="J11" s="39"/>
      <c r="K11" s="39"/>
      <c r="L11" s="40">
        <f t="shared" si="0"/>
        <v>351</v>
      </c>
      <c r="M11" s="41">
        <f t="shared" si="1"/>
        <v>138</v>
      </c>
      <c r="N11" s="39">
        <v>9</v>
      </c>
      <c r="O11" s="42">
        <f t="shared" si="2"/>
        <v>489</v>
      </c>
      <c r="P11" s="19"/>
      <c r="Q11" s="43">
        <v>82</v>
      </c>
      <c r="R11" s="44">
        <v>35</v>
      </c>
      <c r="S11" s="45">
        <v>81</v>
      </c>
      <c r="T11" s="45">
        <v>34</v>
      </c>
      <c r="U11" s="46">
        <v>89</v>
      </c>
      <c r="V11" s="46">
        <v>35</v>
      </c>
      <c r="W11" s="47">
        <v>99</v>
      </c>
      <c r="X11" s="48">
        <v>34</v>
      </c>
      <c r="Y11" s="26"/>
    </row>
    <row r="12" spans="1:25" ht="15.75">
      <c r="A12" s="10" t="s">
        <v>12</v>
      </c>
      <c r="B12" s="78" t="s">
        <v>97</v>
      </c>
      <c r="C12" s="82" t="s">
        <v>95</v>
      </c>
      <c r="D12" s="61"/>
      <c r="E12" s="61"/>
      <c r="F12" s="14"/>
      <c r="G12" s="15"/>
      <c r="H12" s="15"/>
      <c r="I12" s="15"/>
      <c r="J12" s="15"/>
      <c r="K12" s="15"/>
      <c r="L12" s="16">
        <f t="shared" si="0"/>
        <v>325</v>
      </c>
      <c r="M12" s="17">
        <f t="shared" si="1"/>
        <v>150</v>
      </c>
      <c r="N12" s="15">
        <v>12</v>
      </c>
      <c r="O12" s="18">
        <f t="shared" si="2"/>
        <v>475</v>
      </c>
      <c r="P12" s="19"/>
      <c r="Q12" s="20">
        <v>81</v>
      </c>
      <c r="R12" s="21">
        <v>36</v>
      </c>
      <c r="S12" s="22">
        <v>82</v>
      </c>
      <c r="T12" s="22">
        <v>36</v>
      </c>
      <c r="U12" s="23">
        <v>86</v>
      </c>
      <c r="V12" s="23">
        <v>36</v>
      </c>
      <c r="W12" s="24">
        <v>76</v>
      </c>
      <c r="X12" s="25">
        <v>42</v>
      </c>
      <c r="Y12" s="26"/>
    </row>
    <row r="13" spans="1:25" ht="15.75">
      <c r="A13" s="65" t="s">
        <v>13</v>
      </c>
      <c r="B13" s="79" t="s">
        <v>120</v>
      </c>
      <c r="C13" s="90" t="s">
        <v>117</v>
      </c>
      <c r="D13" s="13"/>
      <c r="E13" s="13"/>
      <c r="F13" s="62"/>
      <c r="G13" s="63"/>
      <c r="H13" s="63"/>
      <c r="I13" s="63"/>
      <c r="J13" s="63"/>
      <c r="K13" s="63"/>
      <c r="L13" s="40">
        <f t="shared" si="0"/>
        <v>332</v>
      </c>
      <c r="M13" s="41">
        <f t="shared" si="1"/>
        <v>135</v>
      </c>
      <c r="N13" s="63">
        <v>13</v>
      </c>
      <c r="O13" s="64">
        <f t="shared" si="2"/>
        <v>467</v>
      </c>
      <c r="P13" s="19"/>
      <c r="Q13" s="20">
        <v>82</v>
      </c>
      <c r="R13" s="21">
        <v>34</v>
      </c>
      <c r="S13" s="22">
        <v>77</v>
      </c>
      <c r="T13" s="22">
        <v>25</v>
      </c>
      <c r="U13" s="23">
        <v>88</v>
      </c>
      <c r="V13" s="23">
        <v>45</v>
      </c>
      <c r="W13" s="24">
        <v>85</v>
      </c>
      <c r="X13" s="25">
        <v>31</v>
      </c>
      <c r="Y13" s="26"/>
    </row>
    <row r="14" spans="1:25" ht="16.5" thickBot="1">
      <c r="A14" s="66" t="s">
        <v>14</v>
      </c>
      <c r="B14" s="87" t="s">
        <v>79</v>
      </c>
      <c r="C14" s="88" t="s">
        <v>33</v>
      </c>
      <c r="D14" s="67"/>
      <c r="E14" s="67"/>
      <c r="F14" s="27"/>
      <c r="G14" s="28"/>
      <c r="H14" s="28"/>
      <c r="I14" s="28"/>
      <c r="J14" s="28"/>
      <c r="K14" s="28"/>
      <c r="L14" s="29">
        <f t="shared" si="0"/>
        <v>332</v>
      </c>
      <c r="M14" s="30">
        <f t="shared" si="1"/>
        <v>132</v>
      </c>
      <c r="N14" s="28">
        <v>13</v>
      </c>
      <c r="O14" s="31">
        <f t="shared" si="2"/>
        <v>464</v>
      </c>
      <c r="P14" s="89"/>
      <c r="Q14" s="32">
        <v>89</v>
      </c>
      <c r="R14" s="33">
        <v>44</v>
      </c>
      <c r="S14" s="34">
        <v>82</v>
      </c>
      <c r="T14" s="34">
        <v>32</v>
      </c>
      <c r="U14" s="35">
        <v>84</v>
      </c>
      <c r="V14" s="35">
        <v>31</v>
      </c>
      <c r="W14" s="36">
        <v>77</v>
      </c>
      <c r="X14" s="37">
        <v>25</v>
      </c>
      <c r="Y14" s="26"/>
    </row>
    <row r="15" spans="1:25" ht="15.75">
      <c r="A15" s="65" t="s">
        <v>15</v>
      </c>
      <c r="B15" s="78" t="s">
        <v>121</v>
      </c>
      <c r="C15" s="85" t="s">
        <v>117</v>
      </c>
      <c r="D15" s="61"/>
      <c r="E15" s="61"/>
      <c r="F15" s="38"/>
      <c r="G15" s="39"/>
      <c r="H15" s="39"/>
      <c r="I15" s="39"/>
      <c r="J15" s="39"/>
      <c r="K15" s="39"/>
      <c r="L15" s="40">
        <f t="shared" si="0"/>
        <v>337</v>
      </c>
      <c r="M15" s="41">
        <f t="shared" si="1"/>
        <v>127</v>
      </c>
      <c r="N15" s="39">
        <v>10</v>
      </c>
      <c r="O15" s="42">
        <f t="shared" si="2"/>
        <v>464</v>
      </c>
      <c r="P15" s="19"/>
      <c r="Q15" s="86">
        <v>85</v>
      </c>
      <c r="R15" s="44">
        <v>25</v>
      </c>
      <c r="S15" s="45">
        <v>79</v>
      </c>
      <c r="T15" s="45">
        <v>42</v>
      </c>
      <c r="U15" s="46">
        <v>89</v>
      </c>
      <c r="V15" s="46">
        <v>26</v>
      </c>
      <c r="W15" s="47">
        <v>84</v>
      </c>
      <c r="X15" s="48">
        <v>34</v>
      </c>
      <c r="Y15" s="26"/>
    </row>
    <row r="16" spans="1:25" ht="15.75">
      <c r="A16" s="10" t="s">
        <v>16</v>
      </c>
      <c r="B16" s="76" t="s">
        <v>100</v>
      </c>
      <c r="C16" s="82" t="s">
        <v>101</v>
      </c>
      <c r="D16" s="49"/>
      <c r="E16" s="49"/>
      <c r="F16" s="14"/>
      <c r="G16" s="15"/>
      <c r="H16" s="15"/>
      <c r="I16" s="15"/>
      <c r="J16" s="15"/>
      <c r="K16" s="15"/>
      <c r="L16" s="16">
        <f t="shared" si="0"/>
        <v>324</v>
      </c>
      <c r="M16" s="17">
        <f t="shared" si="1"/>
        <v>135</v>
      </c>
      <c r="N16" s="15">
        <v>12</v>
      </c>
      <c r="O16" s="18">
        <f t="shared" si="2"/>
        <v>459</v>
      </c>
      <c r="P16" s="19"/>
      <c r="Q16" s="50">
        <v>90</v>
      </c>
      <c r="R16" s="21">
        <v>36</v>
      </c>
      <c r="S16" s="22">
        <v>78</v>
      </c>
      <c r="T16" s="22">
        <v>35</v>
      </c>
      <c r="U16" s="23">
        <v>78</v>
      </c>
      <c r="V16" s="23">
        <v>25</v>
      </c>
      <c r="W16" s="24">
        <v>78</v>
      </c>
      <c r="X16" s="25">
        <v>39</v>
      </c>
      <c r="Y16" s="26"/>
    </row>
    <row r="17" spans="1:25" ht="15.75">
      <c r="A17" s="65" t="s">
        <v>17</v>
      </c>
      <c r="B17" s="78" t="s">
        <v>76</v>
      </c>
      <c r="C17" s="84" t="s">
        <v>34</v>
      </c>
      <c r="D17" s="61"/>
      <c r="E17" s="61"/>
      <c r="F17" s="38"/>
      <c r="G17" s="39"/>
      <c r="H17" s="39"/>
      <c r="I17" s="39"/>
      <c r="J17" s="39"/>
      <c r="K17" s="39"/>
      <c r="L17" s="40">
        <f t="shared" si="0"/>
        <v>305</v>
      </c>
      <c r="M17" s="41">
        <f t="shared" si="1"/>
        <v>153</v>
      </c>
      <c r="N17" s="39">
        <v>11</v>
      </c>
      <c r="O17" s="42">
        <f t="shared" si="2"/>
        <v>458</v>
      </c>
      <c r="P17" s="60"/>
      <c r="Q17" s="43">
        <v>65</v>
      </c>
      <c r="R17" s="44">
        <v>45</v>
      </c>
      <c r="S17" s="45">
        <v>83</v>
      </c>
      <c r="T17" s="45">
        <v>42</v>
      </c>
      <c r="U17" s="46">
        <v>78</v>
      </c>
      <c r="V17" s="46">
        <v>26</v>
      </c>
      <c r="W17" s="47">
        <v>79</v>
      </c>
      <c r="X17" s="48">
        <v>40</v>
      </c>
      <c r="Y17" s="26"/>
    </row>
    <row r="18" spans="1:25" ht="15.75">
      <c r="A18" s="65" t="s">
        <v>18</v>
      </c>
      <c r="B18" s="78" t="s">
        <v>89</v>
      </c>
      <c r="C18" s="81" t="s">
        <v>92</v>
      </c>
      <c r="D18" s="61"/>
      <c r="E18" s="61"/>
      <c r="F18" s="38"/>
      <c r="G18" s="39"/>
      <c r="H18" s="39"/>
      <c r="I18" s="39"/>
      <c r="J18" s="39"/>
      <c r="K18" s="39"/>
      <c r="L18" s="40">
        <f t="shared" si="0"/>
        <v>303</v>
      </c>
      <c r="M18" s="41">
        <f t="shared" si="1"/>
        <v>142</v>
      </c>
      <c r="N18" s="39">
        <v>9</v>
      </c>
      <c r="O18" s="42">
        <f t="shared" si="2"/>
        <v>445</v>
      </c>
      <c r="P18" s="19"/>
      <c r="Q18" s="20">
        <v>77</v>
      </c>
      <c r="R18" s="21">
        <v>36</v>
      </c>
      <c r="S18" s="22">
        <v>85</v>
      </c>
      <c r="T18" s="22">
        <v>36</v>
      </c>
      <c r="U18" s="23">
        <v>77</v>
      </c>
      <c r="V18" s="23">
        <v>36</v>
      </c>
      <c r="W18" s="24">
        <v>64</v>
      </c>
      <c r="X18" s="25">
        <v>34</v>
      </c>
      <c r="Y18" s="26"/>
    </row>
    <row r="19" spans="1:25" ht="15.75">
      <c r="A19" s="10" t="s">
        <v>19</v>
      </c>
      <c r="B19" s="75" t="s">
        <v>75</v>
      </c>
      <c r="C19" s="81" t="s">
        <v>33</v>
      </c>
      <c r="D19" s="49"/>
      <c r="E19" s="49"/>
      <c r="F19" s="14"/>
      <c r="G19" s="15"/>
      <c r="H19" s="15"/>
      <c r="I19" s="15"/>
      <c r="J19" s="15"/>
      <c r="K19" s="15"/>
      <c r="L19" s="16">
        <f t="shared" si="0"/>
        <v>315</v>
      </c>
      <c r="M19" s="17">
        <f t="shared" si="1"/>
        <v>130</v>
      </c>
      <c r="N19" s="15">
        <v>15</v>
      </c>
      <c r="O19" s="18">
        <f t="shared" si="2"/>
        <v>445</v>
      </c>
      <c r="P19" s="19"/>
      <c r="Q19" s="43">
        <v>70</v>
      </c>
      <c r="R19" s="44">
        <v>17</v>
      </c>
      <c r="S19" s="45">
        <v>86</v>
      </c>
      <c r="T19" s="45">
        <v>34</v>
      </c>
      <c r="U19" s="46">
        <v>87</v>
      </c>
      <c r="V19" s="46">
        <v>44</v>
      </c>
      <c r="W19" s="47">
        <v>72</v>
      </c>
      <c r="X19" s="48">
        <v>35</v>
      </c>
      <c r="Y19" s="26"/>
    </row>
    <row r="20" spans="1:25" ht="15.75">
      <c r="A20" s="10" t="s">
        <v>28</v>
      </c>
      <c r="B20" s="76" t="s">
        <v>122</v>
      </c>
      <c r="C20" s="81" t="s">
        <v>118</v>
      </c>
      <c r="D20" s="49"/>
      <c r="E20" s="49"/>
      <c r="F20" s="14"/>
      <c r="G20" s="15"/>
      <c r="H20" s="15"/>
      <c r="I20" s="15"/>
      <c r="J20" s="15"/>
      <c r="K20" s="15"/>
      <c r="L20" s="16">
        <f t="shared" si="0"/>
        <v>306</v>
      </c>
      <c r="M20" s="17">
        <f t="shared" si="1"/>
        <v>138</v>
      </c>
      <c r="N20" s="15">
        <v>6</v>
      </c>
      <c r="O20" s="18">
        <f t="shared" si="2"/>
        <v>444</v>
      </c>
      <c r="P20" s="19"/>
      <c r="Q20" s="20">
        <v>79</v>
      </c>
      <c r="R20" s="21">
        <v>35</v>
      </c>
      <c r="S20" s="22">
        <v>78</v>
      </c>
      <c r="T20" s="22">
        <v>26</v>
      </c>
      <c r="U20" s="23">
        <v>74</v>
      </c>
      <c r="V20" s="23">
        <v>43</v>
      </c>
      <c r="W20" s="24">
        <v>75</v>
      </c>
      <c r="X20" s="25">
        <v>34</v>
      </c>
      <c r="Y20" s="26"/>
    </row>
    <row r="21" spans="1:25" ht="15.75">
      <c r="A21" s="65" t="s">
        <v>29</v>
      </c>
      <c r="B21" s="78" t="s">
        <v>102</v>
      </c>
      <c r="C21" s="81" t="s">
        <v>103</v>
      </c>
      <c r="D21" s="61"/>
      <c r="E21" s="61"/>
      <c r="F21" s="38"/>
      <c r="G21" s="39"/>
      <c r="H21" s="39"/>
      <c r="I21" s="39"/>
      <c r="J21" s="39"/>
      <c r="K21" s="39"/>
      <c r="L21" s="40">
        <f t="shared" si="0"/>
        <v>313</v>
      </c>
      <c r="M21" s="41">
        <f t="shared" si="1"/>
        <v>122</v>
      </c>
      <c r="N21" s="39">
        <v>9</v>
      </c>
      <c r="O21" s="42">
        <f t="shared" si="2"/>
        <v>435</v>
      </c>
      <c r="P21" s="60"/>
      <c r="Q21" s="43">
        <v>70</v>
      </c>
      <c r="R21" s="44">
        <v>27</v>
      </c>
      <c r="S21" s="45">
        <v>81</v>
      </c>
      <c r="T21" s="45">
        <v>27</v>
      </c>
      <c r="U21" s="46">
        <v>81</v>
      </c>
      <c r="V21" s="46">
        <v>25</v>
      </c>
      <c r="W21" s="47">
        <v>81</v>
      </c>
      <c r="X21" s="48">
        <v>43</v>
      </c>
      <c r="Y21" s="26"/>
    </row>
    <row r="22" spans="1:25" ht="15.75">
      <c r="A22" s="65" t="s">
        <v>30</v>
      </c>
      <c r="B22" s="77" t="s">
        <v>90</v>
      </c>
      <c r="C22" s="84" t="s">
        <v>92</v>
      </c>
      <c r="D22" s="61"/>
      <c r="E22" s="61"/>
      <c r="F22" s="38"/>
      <c r="G22" s="39"/>
      <c r="H22" s="39"/>
      <c r="I22" s="39"/>
      <c r="J22" s="39"/>
      <c r="K22" s="39"/>
      <c r="L22" s="40">
        <f t="shared" si="0"/>
        <v>295</v>
      </c>
      <c r="M22" s="41">
        <f t="shared" si="1"/>
        <v>118</v>
      </c>
      <c r="N22" s="39">
        <v>17</v>
      </c>
      <c r="O22" s="42">
        <f t="shared" si="2"/>
        <v>413</v>
      </c>
      <c r="P22" s="19"/>
      <c r="Q22" s="20">
        <v>74</v>
      </c>
      <c r="R22" s="21">
        <v>42</v>
      </c>
      <c r="S22" s="22">
        <v>71</v>
      </c>
      <c r="T22" s="22">
        <v>24</v>
      </c>
      <c r="U22" s="23">
        <v>67</v>
      </c>
      <c r="V22" s="23">
        <v>26</v>
      </c>
      <c r="W22" s="24">
        <v>83</v>
      </c>
      <c r="X22" s="25">
        <v>26</v>
      </c>
      <c r="Y22" s="26"/>
    </row>
  </sheetData>
  <sheetProtection/>
  <mergeCells count="10">
    <mergeCell ref="A1:Y1"/>
    <mergeCell ref="A2:Y2"/>
    <mergeCell ref="D4:E4"/>
    <mergeCell ref="F4:G4"/>
    <mergeCell ref="H4:I4"/>
    <mergeCell ref="J4:K4"/>
    <mergeCell ref="Q4:R4"/>
    <mergeCell ref="S4:T4"/>
    <mergeCell ref="U4:V4"/>
    <mergeCell ref="W4:X4"/>
  </mergeCells>
  <printOptions/>
  <pageMargins left="0.7" right="0.7" top="0.787401575" bottom="0.7874015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Q17"/>
  <sheetViews>
    <sheetView tabSelected="1" zoomScalePageLayoutView="0" workbookViewId="0" topLeftCell="B1">
      <selection activeCell="A1" sqref="A1:Q1"/>
    </sheetView>
  </sheetViews>
  <sheetFormatPr defaultColWidth="9.140625" defaultRowHeight="12.75"/>
  <cols>
    <col min="1" max="1" width="3.7109375" style="0" customWidth="1"/>
    <col min="2" max="2" width="24.7109375" style="0" customWidth="1"/>
    <col min="3" max="3" width="23.8515625" style="0" customWidth="1"/>
    <col min="4" max="4" width="9.8515625" style="0" customWidth="1"/>
    <col min="5" max="6" width="5.7109375" style="0" customWidth="1"/>
    <col min="7" max="7" width="3.7109375" style="0" customWidth="1"/>
    <col min="8" max="8" width="9.00390625" style="0" customWidth="1"/>
    <col min="9" max="9" width="3.7109375" style="0" customWidth="1"/>
    <col min="10" max="17" width="5.28125" style="0" customWidth="1"/>
  </cols>
  <sheetData>
    <row r="1" spans="1:17" ht="34.5" customHeight="1">
      <c r="A1" s="141" t="s">
        <v>128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19.5" customHeight="1">
      <c r="A2" s="128" t="s">
        <v>131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9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3.5" thickTop="1">
      <c r="A4" s="150" t="s">
        <v>4</v>
      </c>
      <c r="B4" s="152" t="s">
        <v>0</v>
      </c>
      <c r="C4" s="152" t="s">
        <v>27</v>
      </c>
      <c r="D4" s="93" t="s">
        <v>132</v>
      </c>
      <c r="E4" s="152" t="s">
        <v>2</v>
      </c>
      <c r="F4" s="152" t="s">
        <v>21</v>
      </c>
      <c r="G4" s="152" t="s">
        <v>20</v>
      </c>
      <c r="H4" s="152" t="s">
        <v>26</v>
      </c>
      <c r="J4" s="154" t="s">
        <v>168</v>
      </c>
      <c r="K4" s="155"/>
      <c r="L4" s="142" t="s">
        <v>169</v>
      </c>
      <c r="M4" s="142"/>
      <c r="N4" s="144" t="s">
        <v>170</v>
      </c>
      <c r="O4" s="144"/>
      <c r="P4" s="146" t="s">
        <v>171</v>
      </c>
      <c r="Q4" s="147"/>
    </row>
    <row r="5" spans="1:17" ht="18" customHeight="1" thickBot="1">
      <c r="A5" s="151"/>
      <c r="B5" s="153"/>
      <c r="C5" s="153"/>
      <c r="D5" s="94" t="s">
        <v>133</v>
      </c>
      <c r="E5" s="153"/>
      <c r="F5" s="153"/>
      <c r="G5" s="153"/>
      <c r="H5" s="153"/>
      <c r="J5" s="156"/>
      <c r="K5" s="157"/>
      <c r="L5" s="143"/>
      <c r="M5" s="143"/>
      <c r="N5" s="145"/>
      <c r="O5" s="145"/>
      <c r="P5" s="148"/>
      <c r="Q5" s="149"/>
    </row>
    <row r="6" spans="1:17" s="26" customFormat="1" ht="19.5" customHeight="1" thickTop="1">
      <c r="A6" s="73" t="s">
        <v>5</v>
      </c>
      <c r="B6" s="76" t="s">
        <v>127</v>
      </c>
      <c r="C6" s="91" t="s">
        <v>126</v>
      </c>
      <c r="D6" s="119">
        <v>538</v>
      </c>
      <c r="E6" s="15">
        <f aca="true" t="shared" si="0" ref="E6:E15">J6+L6+N6+P6</f>
        <v>374</v>
      </c>
      <c r="F6" s="15">
        <f aca="true" t="shared" si="1" ref="F6:F15">K6+M6+O6+Q6</f>
        <v>181</v>
      </c>
      <c r="G6" s="15">
        <v>2</v>
      </c>
      <c r="H6" s="122">
        <f aca="true" t="shared" si="2" ref="H6:H15">SUM(E6:F6)</f>
        <v>555</v>
      </c>
      <c r="I6" s="19"/>
      <c r="J6" s="56">
        <v>94</v>
      </c>
      <c r="K6" s="46">
        <v>36</v>
      </c>
      <c r="L6" s="45">
        <v>96</v>
      </c>
      <c r="M6" s="45">
        <v>51</v>
      </c>
      <c r="N6" s="57">
        <v>90</v>
      </c>
      <c r="O6" s="57">
        <v>53</v>
      </c>
      <c r="P6" s="47">
        <v>94</v>
      </c>
      <c r="Q6" s="48">
        <v>41</v>
      </c>
    </row>
    <row r="7" spans="1:17" s="26" customFormat="1" ht="19.5" customHeight="1">
      <c r="A7" s="73" t="s">
        <v>6</v>
      </c>
      <c r="B7" s="76" t="s">
        <v>84</v>
      </c>
      <c r="C7" s="80" t="s">
        <v>156</v>
      </c>
      <c r="D7" s="119">
        <v>545</v>
      </c>
      <c r="E7" s="15">
        <f t="shared" si="0"/>
        <v>348</v>
      </c>
      <c r="F7" s="15">
        <f t="shared" si="1"/>
        <v>188</v>
      </c>
      <c r="G7" s="15">
        <v>3</v>
      </c>
      <c r="H7" s="122">
        <f t="shared" si="2"/>
        <v>536</v>
      </c>
      <c r="I7" s="19"/>
      <c r="J7" s="58">
        <v>86</v>
      </c>
      <c r="K7" s="23">
        <v>50</v>
      </c>
      <c r="L7" s="22">
        <v>84</v>
      </c>
      <c r="M7" s="22">
        <v>50</v>
      </c>
      <c r="N7" s="59">
        <v>85</v>
      </c>
      <c r="O7" s="59">
        <v>44</v>
      </c>
      <c r="P7" s="24">
        <v>93</v>
      </c>
      <c r="Q7" s="25">
        <v>44</v>
      </c>
    </row>
    <row r="8" spans="1:17" s="26" customFormat="1" ht="19.5" customHeight="1">
      <c r="A8" s="73" t="s">
        <v>7</v>
      </c>
      <c r="B8" s="76" t="s">
        <v>80</v>
      </c>
      <c r="C8" s="80" t="s">
        <v>81</v>
      </c>
      <c r="D8" s="119">
        <v>532</v>
      </c>
      <c r="E8" s="15">
        <f t="shared" si="0"/>
        <v>356</v>
      </c>
      <c r="F8" s="15">
        <f t="shared" si="1"/>
        <v>178</v>
      </c>
      <c r="G8" s="15">
        <v>2</v>
      </c>
      <c r="H8" s="122">
        <f t="shared" si="2"/>
        <v>534</v>
      </c>
      <c r="I8" s="69"/>
      <c r="J8" s="58">
        <v>85</v>
      </c>
      <c r="K8" s="23">
        <v>52</v>
      </c>
      <c r="L8" s="22">
        <v>100</v>
      </c>
      <c r="M8" s="22">
        <v>45</v>
      </c>
      <c r="N8" s="59">
        <v>82</v>
      </c>
      <c r="O8" s="59">
        <v>36</v>
      </c>
      <c r="P8" s="24">
        <v>89</v>
      </c>
      <c r="Q8" s="25">
        <v>45</v>
      </c>
    </row>
    <row r="9" spans="1:17" s="26" customFormat="1" ht="19.5" customHeight="1">
      <c r="A9" s="73" t="s">
        <v>8</v>
      </c>
      <c r="B9" s="76" t="s">
        <v>59</v>
      </c>
      <c r="C9" s="80" t="s">
        <v>33</v>
      </c>
      <c r="D9" s="119">
        <v>538</v>
      </c>
      <c r="E9" s="15">
        <f t="shared" si="0"/>
        <v>378</v>
      </c>
      <c r="F9" s="15">
        <f t="shared" si="1"/>
        <v>156</v>
      </c>
      <c r="G9" s="15">
        <v>9</v>
      </c>
      <c r="H9" s="122">
        <f t="shared" si="2"/>
        <v>534</v>
      </c>
      <c r="I9" s="69"/>
      <c r="J9" s="58">
        <v>97</v>
      </c>
      <c r="K9" s="23">
        <v>34</v>
      </c>
      <c r="L9" s="22">
        <v>95</v>
      </c>
      <c r="M9" s="22">
        <v>44</v>
      </c>
      <c r="N9" s="59">
        <v>95</v>
      </c>
      <c r="O9" s="59">
        <v>35</v>
      </c>
      <c r="P9" s="24">
        <v>91</v>
      </c>
      <c r="Q9" s="25">
        <v>43</v>
      </c>
    </row>
    <row r="10" spans="1:17" s="26" customFormat="1" ht="19.5" customHeight="1">
      <c r="A10" s="73" t="s">
        <v>9</v>
      </c>
      <c r="B10" s="75" t="s">
        <v>85</v>
      </c>
      <c r="C10" s="11" t="s">
        <v>154</v>
      </c>
      <c r="D10" s="120">
        <v>530</v>
      </c>
      <c r="E10" s="39">
        <f t="shared" si="0"/>
        <v>356</v>
      </c>
      <c r="F10" s="39">
        <f t="shared" si="1"/>
        <v>172</v>
      </c>
      <c r="G10" s="39">
        <v>4</v>
      </c>
      <c r="H10" s="123">
        <f t="shared" si="2"/>
        <v>528</v>
      </c>
      <c r="I10" s="69"/>
      <c r="J10" s="56">
        <v>104</v>
      </c>
      <c r="K10" s="46">
        <v>53</v>
      </c>
      <c r="L10" s="45">
        <v>75</v>
      </c>
      <c r="M10" s="45">
        <v>44</v>
      </c>
      <c r="N10" s="57">
        <v>86</v>
      </c>
      <c r="O10" s="57">
        <v>50</v>
      </c>
      <c r="P10" s="47">
        <v>91</v>
      </c>
      <c r="Q10" s="48">
        <v>25</v>
      </c>
    </row>
    <row r="11" spans="1:17" s="26" customFormat="1" ht="19.5" customHeight="1">
      <c r="A11" s="73" t="s">
        <v>10</v>
      </c>
      <c r="B11" s="76" t="s">
        <v>83</v>
      </c>
      <c r="C11" s="91" t="s">
        <v>155</v>
      </c>
      <c r="D11" s="119">
        <v>531</v>
      </c>
      <c r="E11" s="15">
        <f t="shared" si="0"/>
        <v>377</v>
      </c>
      <c r="F11" s="15">
        <f t="shared" si="1"/>
        <v>149</v>
      </c>
      <c r="G11" s="15">
        <v>6</v>
      </c>
      <c r="H11" s="122">
        <f t="shared" si="2"/>
        <v>526</v>
      </c>
      <c r="I11" s="69"/>
      <c r="J11" s="58">
        <v>99</v>
      </c>
      <c r="K11" s="23">
        <v>33</v>
      </c>
      <c r="L11" s="22">
        <v>91</v>
      </c>
      <c r="M11" s="22">
        <v>36</v>
      </c>
      <c r="N11" s="59">
        <v>93</v>
      </c>
      <c r="O11" s="59">
        <v>35</v>
      </c>
      <c r="P11" s="24">
        <v>94</v>
      </c>
      <c r="Q11" s="25">
        <v>45</v>
      </c>
    </row>
    <row r="12" spans="1:17" s="26" customFormat="1" ht="19.5" customHeight="1">
      <c r="A12" s="72" t="s">
        <v>11</v>
      </c>
      <c r="B12" s="76" t="s">
        <v>104</v>
      </c>
      <c r="C12" s="80" t="s">
        <v>112</v>
      </c>
      <c r="D12" s="119">
        <v>563</v>
      </c>
      <c r="E12" s="15">
        <f t="shared" si="0"/>
        <v>352</v>
      </c>
      <c r="F12" s="15">
        <f t="shared" si="1"/>
        <v>163</v>
      </c>
      <c r="G12" s="15">
        <v>5</v>
      </c>
      <c r="H12" s="122">
        <f t="shared" si="2"/>
        <v>515</v>
      </c>
      <c r="I12" s="69"/>
      <c r="J12" s="58">
        <v>85</v>
      </c>
      <c r="K12" s="23">
        <v>34</v>
      </c>
      <c r="L12" s="22">
        <v>93</v>
      </c>
      <c r="M12" s="22">
        <v>52</v>
      </c>
      <c r="N12" s="59">
        <v>80</v>
      </c>
      <c r="O12" s="59">
        <v>42</v>
      </c>
      <c r="P12" s="24">
        <v>94</v>
      </c>
      <c r="Q12" s="25">
        <v>35</v>
      </c>
    </row>
    <row r="13" spans="1:17" s="26" customFormat="1" ht="19.5" customHeight="1">
      <c r="A13" s="73" t="s">
        <v>12</v>
      </c>
      <c r="B13" s="75" t="s">
        <v>105</v>
      </c>
      <c r="C13" s="80" t="s">
        <v>103</v>
      </c>
      <c r="D13" s="119">
        <v>559</v>
      </c>
      <c r="E13" s="15">
        <f t="shared" si="0"/>
        <v>341</v>
      </c>
      <c r="F13" s="15">
        <f t="shared" si="1"/>
        <v>171</v>
      </c>
      <c r="G13" s="15">
        <v>7</v>
      </c>
      <c r="H13" s="122">
        <f t="shared" si="2"/>
        <v>512</v>
      </c>
      <c r="J13" s="58">
        <v>92</v>
      </c>
      <c r="K13" s="23">
        <v>54</v>
      </c>
      <c r="L13" s="22">
        <v>77</v>
      </c>
      <c r="M13" s="22">
        <v>42</v>
      </c>
      <c r="N13" s="59">
        <v>91</v>
      </c>
      <c r="O13" s="59">
        <v>30</v>
      </c>
      <c r="P13" s="24">
        <v>81</v>
      </c>
      <c r="Q13" s="25">
        <v>45</v>
      </c>
    </row>
    <row r="14" spans="1:17" s="26" customFormat="1" ht="19.5" customHeight="1">
      <c r="A14" s="72" t="s">
        <v>13</v>
      </c>
      <c r="B14" s="77" t="s">
        <v>110</v>
      </c>
      <c r="C14" s="81" t="s">
        <v>93</v>
      </c>
      <c r="D14" s="120">
        <v>535</v>
      </c>
      <c r="E14" s="39">
        <f t="shared" si="0"/>
        <v>337</v>
      </c>
      <c r="F14" s="39">
        <f t="shared" si="1"/>
        <v>166</v>
      </c>
      <c r="G14" s="39">
        <v>6</v>
      </c>
      <c r="H14" s="123">
        <f t="shared" si="2"/>
        <v>503</v>
      </c>
      <c r="I14" s="69"/>
      <c r="J14" s="56">
        <v>81</v>
      </c>
      <c r="K14" s="46">
        <v>35</v>
      </c>
      <c r="L14" s="45">
        <v>95</v>
      </c>
      <c r="M14" s="45">
        <v>54</v>
      </c>
      <c r="N14" s="57">
        <v>82</v>
      </c>
      <c r="O14" s="57">
        <v>51</v>
      </c>
      <c r="P14" s="47">
        <v>79</v>
      </c>
      <c r="Q14" s="48">
        <v>26</v>
      </c>
    </row>
    <row r="15" spans="1:17" s="26" customFormat="1" ht="19.5" customHeight="1" thickBot="1">
      <c r="A15" s="74" t="s">
        <v>14</v>
      </c>
      <c r="B15" s="92" t="s">
        <v>73</v>
      </c>
      <c r="C15" s="125" t="s">
        <v>61</v>
      </c>
      <c r="D15" s="121">
        <v>532</v>
      </c>
      <c r="E15" s="51">
        <f t="shared" si="0"/>
        <v>339</v>
      </c>
      <c r="F15" s="51">
        <f t="shared" si="1"/>
        <v>162</v>
      </c>
      <c r="G15" s="51">
        <v>8</v>
      </c>
      <c r="H15" s="124">
        <f t="shared" si="2"/>
        <v>501</v>
      </c>
      <c r="I15" s="19"/>
      <c r="J15" s="70">
        <v>86</v>
      </c>
      <c r="K15" s="53">
        <v>44</v>
      </c>
      <c r="L15" s="52">
        <v>81</v>
      </c>
      <c r="M15" s="52">
        <v>43</v>
      </c>
      <c r="N15" s="71">
        <v>82</v>
      </c>
      <c r="O15" s="71">
        <v>31</v>
      </c>
      <c r="P15" s="54">
        <v>90</v>
      </c>
      <c r="Q15" s="55">
        <v>44</v>
      </c>
    </row>
    <row r="16" ht="13.5" thickTop="1"/>
    <row r="17" ht="12.75">
      <c r="B17" s="8"/>
    </row>
  </sheetData>
  <sheetProtection/>
  <mergeCells count="13">
    <mergeCell ref="G4:G5"/>
    <mergeCell ref="H4:H5"/>
    <mergeCell ref="J4:K5"/>
    <mergeCell ref="A1:Q1"/>
    <mergeCell ref="L4:M5"/>
    <mergeCell ref="N4:O5"/>
    <mergeCell ref="P4:Q5"/>
    <mergeCell ref="A2:Q2"/>
    <mergeCell ref="A4:A5"/>
    <mergeCell ref="B4:B5"/>
    <mergeCell ref="C4:C5"/>
    <mergeCell ref="E4:E5"/>
    <mergeCell ref="F4:F5"/>
  </mergeCells>
  <printOptions/>
  <pageMargins left="0.7086614173228347" right="0.7086614173228347" top="0.5905511811023623" bottom="0.1968503937007874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Q17"/>
  <sheetViews>
    <sheetView zoomScalePageLayoutView="0" workbookViewId="0" topLeftCell="A1">
      <selection activeCell="W15" sqref="W15"/>
    </sheetView>
  </sheetViews>
  <sheetFormatPr defaultColWidth="9.140625" defaultRowHeight="12.75"/>
  <cols>
    <col min="1" max="1" width="3.7109375" style="0" customWidth="1"/>
    <col min="2" max="2" width="24.7109375" style="0" customWidth="1"/>
    <col min="3" max="3" width="23.8515625" style="0" customWidth="1"/>
    <col min="4" max="4" width="9.421875" style="0" customWidth="1"/>
    <col min="5" max="6" width="5.7109375" style="0" customWidth="1"/>
    <col min="7" max="7" width="3.7109375" style="0" customWidth="1"/>
    <col min="8" max="8" width="9.00390625" style="0" customWidth="1"/>
    <col min="9" max="9" width="3.7109375" style="0" customWidth="1"/>
    <col min="10" max="17" width="5.28125" style="0" customWidth="1"/>
  </cols>
  <sheetData>
    <row r="1" spans="1:17" ht="34.5" customHeight="1">
      <c r="A1" s="141" t="s">
        <v>128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19.5" customHeight="1">
      <c r="A2" s="128" t="s">
        <v>129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9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3.5" thickTop="1">
      <c r="A4" s="150" t="s">
        <v>4</v>
      </c>
      <c r="B4" s="152" t="s">
        <v>0</v>
      </c>
      <c r="C4" s="152" t="s">
        <v>27</v>
      </c>
      <c r="D4" s="93" t="s">
        <v>132</v>
      </c>
      <c r="E4" s="152" t="s">
        <v>2</v>
      </c>
      <c r="F4" s="152" t="s">
        <v>21</v>
      </c>
      <c r="G4" s="152" t="s">
        <v>20</v>
      </c>
      <c r="H4" s="152" t="s">
        <v>26</v>
      </c>
      <c r="J4" s="154" t="s">
        <v>168</v>
      </c>
      <c r="K4" s="155"/>
      <c r="L4" s="142" t="s">
        <v>169</v>
      </c>
      <c r="M4" s="142"/>
      <c r="N4" s="144" t="s">
        <v>170</v>
      </c>
      <c r="O4" s="144"/>
      <c r="P4" s="146" t="s">
        <v>171</v>
      </c>
      <c r="Q4" s="147"/>
    </row>
    <row r="5" spans="1:17" ht="18" customHeight="1" thickBot="1">
      <c r="A5" s="151"/>
      <c r="B5" s="153"/>
      <c r="C5" s="153"/>
      <c r="D5" s="94" t="s">
        <v>133</v>
      </c>
      <c r="E5" s="153"/>
      <c r="F5" s="153"/>
      <c r="G5" s="153"/>
      <c r="H5" s="153"/>
      <c r="J5" s="156"/>
      <c r="K5" s="157"/>
      <c r="L5" s="143"/>
      <c r="M5" s="143"/>
      <c r="N5" s="145"/>
      <c r="O5" s="145"/>
      <c r="P5" s="148"/>
      <c r="Q5" s="149"/>
    </row>
    <row r="6" spans="1:17" s="26" customFormat="1" ht="19.5" customHeight="1" thickTop="1">
      <c r="A6" s="73" t="s">
        <v>5</v>
      </c>
      <c r="B6" s="76" t="s">
        <v>78</v>
      </c>
      <c r="C6" s="80" t="s">
        <v>33</v>
      </c>
      <c r="D6" s="95">
        <v>489</v>
      </c>
      <c r="E6" s="15">
        <f aca="true" t="shared" si="0" ref="E6:E15">J6+L6+N6+P6</f>
        <v>363</v>
      </c>
      <c r="F6" s="15">
        <f aca="true" t="shared" si="1" ref="F6:F15">K6+M6+O6+Q6</f>
        <v>177</v>
      </c>
      <c r="G6" s="15">
        <v>7</v>
      </c>
      <c r="H6" s="122">
        <f aca="true" t="shared" si="2" ref="H6:H15">SUM(E6:F6)</f>
        <v>540</v>
      </c>
      <c r="I6" s="19"/>
      <c r="J6" s="56">
        <v>89</v>
      </c>
      <c r="K6" s="46">
        <v>53</v>
      </c>
      <c r="L6" s="45">
        <v>85</v>
      </c>
      <c r="M6" s="45">
        <v>51</v>
      </c>
      <c r="N6" s="57">
        <v>92</v>
      </c>
      <c r="O6" s="57">
        <v>31</v>
      </c>
      <c r="P6" s="47">
        <v>97</v>
      </c>
      <c r="Q6" s="48">
        <v>42</v>
      </c>
    </row>
    <row r="7" spans="1:17" s="26" customFormat="1" ht="19.5" customHeight="1">
      <c r="A7" s="73" t="s">
        <v>6</v>
      </c>
      <c r="B7" s="76" t="s">
        <v>98</v>
      </c>
      <c r="C7" s="80" t="s">
        <v>95</v>
      </c>
      <c r="D7" s="95">
        <v>527</v>
      </c>
      <c r="E7" s="15">
        <f t="shared" si="0"/>
        <v>348</v>
      </c>
      <c r="F7" s="15">
        <f t="shared" si="1"/>
        <v>185</v>
      </c>
      <c r="G7" s="15">
        <v>2</v>
      </c>
      <c r="H7" s="122">
        <f t="shared" si="2"/>
        <v>533</v>
      </c>
      <c r="I7" s="19"/>
      <c r="J7" s="58">
        <v>94</v>
      </c>
      <c r="K7" s="23">
        <v>44</v>
      </c>
      <c r="L7" s="22">
        <v>86</v>
      </c>
      <c r="M7" s="22">
        <v>44</v>
      </c>
      <c r="N7" s="59">
        <v>81</v>
      </c>
      <c r="O7" s="59">
        <v>53</v>
      </c>
      <c r="P7" s="24">
        <v>87</v>
      </c>
      <c r="Q7" s="25">
        <v>44</v>
      </c>
    </row>
    <row r="8" spans="1:17" s="26" customFormat="1" ht="19.5" customHeight="1">
      <c r="A8" s="73" t="s">
        <v>7</v>
      </c>
      <c r="B8" s="76" t="s">
        <v>97</v>
      </c>
      <c r="C8" s="80" t="s">
        <v>95</v>
      </c>
      <c r="D8" s="95">
        <v>475</v>
      </c>
      <c r="E8" s="15">
        <f t="shared" si="0"/>
        <v>347</v>
      </c>
      <c r="F8" s="15">
        <f t="shared" si="1"/>
        <v>184</v>
      </c>
      <c r="G8" s="15">
        <v>5</v>
      </c>
      <c r="H8" s="122">
        <f t="shared" si="2"/>
        <v>531</v>
      </c>
      <c r="I8" s="69"/>
      <c r="J8" s="58">
        <v>79</v>
      </c>
      <c r="K8" s="23">
        <v>44</v>
      </c>
      <c r="L8" s="22">
        <v>88</v>
      </c>
      <c r="M8" s="22">
        <v>54</v>
      </c>
      <c r="N8" s="59">
        <v>89</v>
      </c>
      <c r="O8" s="59">
        <v>42</v>
      </c>
      <c r="P8" s="24">
        <v>91</v>
      </c>
      <c r="Q8" s="25">
        <v>44</v>
      </c>
    </row>
    <row r="9" spans="1:17" s="26" customFormat="1" ht="19.5" customHeight="1">
      <c r="A9" s="73" t="s">
        <v>8</v>
      </c>
      <c r="B9" s="75" t="s">
        <v>88</v>
      </c>
      <c r="C9" s="80" t="s">
        <v>93</v>
      </c>
      <c r="D9" s="95">
        <v>515</v>
      </c>
      <c r="E9" s="15">
        <f t="shared" si="0"/>
        <v>344</v>
      </c>
      <c r="F9" s="15">
        <f t="shared" si="1"/>
        <v>183</v>
      </c>
      <c r="G9" s="15">
        <v>4</v>
      </c>
      <c r="H9" s="122">
        <f t="shared" si="2"/>
        <v>527</v>
      </c>
      <c r="J9" s="58">
        <v>81</v>
      </c>
      <c r="K9" s="23">
        <v>45</v>
      </c>
      <c r="L9" s="22">
        <v>94</v>
      </c>
      <c r="M9" s="22">
        <v>52</v>
      </c>
      <c r="N9" s="59">
        <v>87</v>
      </c>
      <c r="O9" s="59">
        <v>43</v>
      </c>
      <c r="P9" s="24">
        <v>82</v>
      </c>
      <c r="Q9" s="25">
        <v>43</v>
      </c>
    </row>
    <row r="10" spans="1:17" s="26" customFormat="1" ht="19.5" customHeight="1">
      <c r="A10" s="73" t="s">
        <v>9</v>
      </c>
      <c r="B10" s="76" t="s">
        <v>119</v>
      </c>
      <c r="C10" s="80" t="s">
        <v>117</v>
      </c>
      <c r="D10" s="96">
        <v>505</v>
      </c>
      <c r="E10" s="39">
        <f t="shared" si="0"/>
        <v>345</v>
      </c>
      <c r="F10" s="39">
        <f t="shared" si="1"/>
        <v>172</v>
      </c>
      <c r="G10" s="39">
        <v>5</v>
      </c>
      <c r="H10" s="123">
        <f t="shared" si="2"/>
        <v>517</v>
      </c>
      <c r="I10" s="69"/>
      <c r="J10" s="56">
        <v>83</v>
      </c>
      <c r="K10" s="46">
        <v>59</v>
      </c>
      <c r="L10" s="45">
        <v>86</v>
      </c>
      <c r="M10" s="45">
        <v>44</v>
      </c>
      <c r="N10" s="57">
        <v>85</v>
      </c>
      <c r="O10" s="57">
        <v>36</v>
      </c>
      <c r="P10" s="47">
        <v>91</v>
      </c>
      <c r="Q10" s="48">
        <v>33</v>
      </c>
    </row>
    <row r="11" spans="1:17" s="26" customFormat="1" ht="19.5" customHeight="1">
      <c r="A11" s="73" t="s">
        <v>10</v>
      </c>
      <c r="B11" s="76" t="s">
        <v>99</v>
      </c>
      <c r="C11" s="80" t="s">
        <v>101</v>
      </c>
      <c r="D11" s="95">
        <v>507</v>
      </c>
      <c r="E11" s="15">
        <f t="shared" si="0"/>
        <v>332</v>
      </c>
      <c r="F11" s="15">
        <f t="shared" si="1"/>
        <v>181</v>
      </c>
      <c r="G11" s="15">
        <v>6</v>
      </c>
      <c r="H11" s="122">
        <f t="shared" si="2"/>
        <v>513</v>
      </c>
      <c r="J11" s="58">
        <v>89</v>
      </c>
      <c r="K11" s="23">
        <v>51</v>
      </c>
      <c r="L11" s="22">
        <v>78</v>
      </c>
      <c r="M11" s="22">
        <v>25</v>
      </c>
      <c r="N11" s="59">
        <v>88</v>
      </c>
      <c r="O11" s="59">
        <v>51</v>
      </c>
      <c r="P11" s="24">
        <v>77</v>
      </c>
      <c r="Q11" s="25">
        <v>54</v>
      </c>
    </row>
    <row r="12" spans="1:17" s="26" customFormat="1" ht="19.5" customHeight="1">
      <c r="A12" s="72" t="s">
        <v>11</v>
      </c>
      <c r="B12" s="76" t="s">
        <v>77</v>
      </c>
      <c r="C12" s="80" t="s">
        <v>33</v>
      </c>
      <c r="D12" s="95">
        <v>507</v>
      </c>
      <c r="E12" s="15">
        <f>J12+L12+N12+P12</f>
        <v>352</v>
      </c>
      <c r="F12" s="15">
        <f>K12+M12+O12+Q12</f>
        <v>143</v>
      </c>
      <c r="G12" s="15">
        <v>8</v>
      </c>
      <c r="H12" s="122">
        <f>SUM(E12:F12)</f>
        <v>495</v>
      </c>
      <c r="I12" s="69"/>
      <c r="J12" s="58">
        <v>83</v>
      </c>
      <c r="K12" s="23">
        <v>43</v>
      </c>
      <c r="L12" s="22">
        <v>91</v>
      </c>
      <c r="M12" s="22">
        <v>33</v>
      </c>
      <c r="N12" s="59">
        <v>94</v>
      </c>
      <c r="O12" s="59">
        <v>26</v>
      </c>
      <c r="P12" s="24">
        <v>84</v>
      </c>
      <c r="Q12" s="25">
        <v>41</v>
      </c>
    </row>
    <row r="13" spans="1:17" s="26" customFormat="1" ht="19.5" customHeight="1">
      <c r="A13" s="73" t="s">
        <v>12</v>
      </c>
      <c r="B13" s="78" t="s">
        <v>87</v>
      </c>
      <c r="C13" s="81" t="s">
        <v>123</v>
      </c>
      <c r="D13" s="96">
        <v>536</v>
      </c>
      <c r="E13" s="15">
        <f>J13+L13+N13+P13</f>
        <v>326</v>
      </c>
      <c r="F13" s="15">
        <f>K13+M13+O13+Q13</f>
        <v>159</v>
      </c>
      <c r="G13" s="15">
        <v>7</v>
      </c>
      <c r="H13" s="122">
        <f>SUM(E13:F13)</f>
        <v>485</v>
      </c>
      <c r="I13" s="69"/>
      <c r="J13" s="58">
        <v>77</v>
      </c>
      <c r="K13" s="23">
        <v>42</v>
      </c>
      <c r="L13" s="22">
        <v>77</v>
      </c>
      <c r="M13" s="22">
        <v>42</v>
      </c>
      <c r="N13" s="59">
        <v>91</v>
      </c>
      <c r="O13" s="59">
        <v>30</v>
      </c>
      <c r="P13" s="24">
        <v>81</v>
      </c>
      <c r="Q13" s="25">
        <v>45</v>
      </c>
    </row>
    <row r="14" spans="1:17" s="26" customFormat="1" ht="19.5" customHeight="1">
      <c r="A14" s="72" t="s">
        <v>13</v>
      </c>
      <c r="B14" s="78" t="s">
        <v>79</v>
      </c>
      <c r="C14" s="82" t="s">
        <v>33</v>
      </c>
      <c r="D14" s="97">
        <v>464</v>
      </c>
      <c r="E14" s="39">
        <f t="shared" si="0"/>
        <v>329</v>
      </c>
      <c r="F14" s="39">
        <f t="shared" si="1"/>
        <v>148</v>
      </c>
      <c r="G14" s="39">
        <v>4</v>
      </c>
      <c r="H14" s="123">
        <f t="shared" si="2"/>
        <v>477</v>
      </c>
      <c r="I14" s="69"/>
      <c r="J14" s="56">
        <v>87</v>
      </c>
      <c r="K14" s="46">
        <v>35</v>
      </c>
      <c r="L14" s="45">
        <v>92</v>
      </c>
      <c r="M14" s="45">
        <v>33</v>
      </c>
      <c r="N14" s="57">
        <v>68</v>
      </c>
      <c r="O14" s="57">
        <v>36</v>
      </c>
      <c r="P14" s="47">
        <v>82</v>
      </c>
      <c r="Q14" s="48">
        <v>44</v>
      </c>
    </row>
    <row r="15" spans="1:17" s="26" customFormat="1" ht="19.5" customHeight="1" thickBot="1">
      <c r="A15" s="74" t="s">
        <v>14</v>
      </c>
      <c r="B15" s="92" t="s">
        <v>120</v>
      </c>
      <c r="C15" s="125" t="s">
        <v>117</v>
      </c>
      <c r="D15" s="98">
        <v>467</v>
      </c>
      <c r="E15" s="51">
        <f t="shared" si="0"/>
        <v>342</v>
      </c>
      <c r="F15" s="51">
        <f t="shared" si="1"/>
        <v>130</v>
      </c>
      <c r="G15" s="51">
        <v>15</v>
      </c>
      <c r="H15" s="124">
        <f t="shared" si="2"/>
        <v>472</v>
      </c>
      <c r="I15" s="19"/>
      <c r="J15" s="70">
        <v>94</v>
      </c>
      <c r="K15" s="53">
        <v>36</v>
      </c>
      <c r="L15" s="52">
        <v>84</v>
      </c>
      <c r="M15" s="52">
        <v>17</v>
      </c>
      <c r="N15" s="71">
        <v>90</v>
      </c>
      <c r="O15" s="71">
        <v>35</v>
      </c>
      <c r="P15" s="54">
        <v>74</v>
      </c>
      <c r="Q15" s="55">
        <v>42</v>
      </c>
    </row>
    <row r="16" ht="13.5" thickTop="1"/>
    <row r="17" ht="12.75">
      <c r="B17" s="8"/>
    </row>
  </sheetData>
  <sheetProtection/>
  <mergeCells count="13">
    <mergeCell ref="A2:Q2"/>
    <mergeCell ref="A1:Q1"/>
    <mergeCell ref="H4:H5"/>
    <mergeCell ref="C4:C5"/>
    <mergeCell ref="E4:E5"/>
    <mergeCell ref="F4:F5"/>
    <mergeCell ref="G4:G5"/>
    <mergeCell ref="J4:K5"/>
    <mergeCell ref="L4:M5"/>
    <mergeCell ref="N4:O5"/>
    <mergeCell ref="P4:Q5"/>
    <mergeCell ref="A4:A5"/>
    <mergeCell ref="B4:B5"/>
  </mergeCells>
  <printOptions/>
  <pageMargins left="0.7874015748031497" right="0.7874015748031497" top="0.5905511811023623" bottom="0.1968503937007874" header="0.5118110236220472" footer="0.5118110236220472"/>
  <pageSetup horizontalDpi="1200" verticalDpi="12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3.57421875" style="99" customWidth="1"/>
    <col min="2" max="5" width="30.7109375" style="99" customWidth="1"/>
  </cols>
  <sheetData>
    <row r="1" spans="1:5" ht="53.25" customHeight="1">
      <c r="A1" s="158" t="s">
        <v>145</v>
      </c>
      <c r="B1" s="158"/>
      <c r="C1" s="158"/>
      <c r="D1" s="158"/>
      <c r="E1" s="158"/>
    </row>
    <row r="2" spans="1:5" ht="53.25" customHeight="1" thickBot="1">
      <c r="A2" s="159" t="s">
        <v>146</v>
      </c>
      <c r="B2" s="159"/>
      <c r="C2" s="159"/>
      <c r="D2" s="159"/>
      <c r="E2" s="159"/>
    </row>
    <row r="3" spans="1:5" ht="53.25" customHeight="1" thickBot="1">
      <c r="A3" s="102" t="s">
        <v>147</v>
      </c>
      <c r="B3" s="103" t="s">
        <v>134</v>
      </c>
      <c r="C3" s="104" t="s">
        <v>135</v>
      </c>
      <c r="D3" s="104" t="s">
        <v>136</v>
      </c>
      <c r="E3" s="105" t="s">
        <v>137</v>
      </c>
    </row>
    <row r="4" spans="1:5" ht="53.25" customHeight="1" thickTop="1">
      <c r="A4" s="106">
        <v>8</v>
      </c>
      <c r="B4" s="108" t="s">
        <v>149</v>
      </c>
      <c r="C4" s="109" t="s">
        <v>116</v>
      </c>
      <c r="D4" s="109" t="s">
        <v>157</v>
      </c>
      <c r="E4" s="116" t="s">
        <v>158</v>
      </c>
    </row>
    <row r="5" spans="1:5" ht="53.25" customHeight="1">
      <c r="A5" s="107">
        <v>9</v>
      </c>
      <c r="B5" s="110" t="s">
        <v>138</v>
      </c>
      <c r="C5" s="111" t="s">
        <v>139</v>
      </c>
      <c r="D5" s="111" t="s">
        <v>159</v>
      </c>
      <c r="E5" s="117" t="s">
        <v>160</v>
      </c>
    </row>
    <row r="6" spans="1:5" ht="53.25" customHeight="1">
      <c r="A6" s="107">
        <v>10</v>
      </c>
      <c r="B6" s="110" t="s">
        <v>115</v>
      </c>
      <c r="C6" s="111" t="s">
        <v>140</v>
      </c>
      <c r="D6" s="111" t="s">
        <v>161</v>
      </c>
      <c r="E6" s="117" t="s">
        <v>162</v>
      </c>
    </row>
    <row r="7" spans="1:5" ht="53.25" customHeight="1">
      <c r="A7" s="107">
        <v>11</v>
      </c>
      <c r="B7" s="110" t="s">
        <v>141</v>
      </c>
      <c r="C7" s="111" t="s">
        <v>142</v>
      </c>
      <c r="D7" s="111" t="s">
        <v>163</v>
      </c>
      <c r="E7" s="117" t="s">
        <v>164</v>
      </c>
    </row>
    <row r="8" spans="1:5" ht="53.25" customHeight="1" thickBot="1">
      <c r="A8" s="113">
        <v>12</v>
      </c>
      <c r="B8" s="114" t="s">
        <v>144</v>
      </c>
      <c r="C8" s="115" t="s">
        <v>143</v>
      </c>
      <c r="D8" s="115" t="s">
        <v>165</v>
      </c>
      <c r="E8" s="118" t="s">
        <v>166</v>
      </c>
    </row>
    <row r="9" spans="1:5" ht="53.25" customHeight="1" thickBot="1" thickTop="1">
      <c r="A9" s="112">
        <v>13</v>
      </c>
      <c r="B9" s="160" t="s">
        <v>148</v>
      </c>
      <c r="C9" s="161"/>
      <c r="D9" s="161"/>
      <c r="E9" s="162"/>
    </row>
    <row r="10" spans="1:5" ht="53.25" customHeight="1">
      <c r="A10" s="101"/>
      <c r="B10" s="100"/>
      <c r="C10" s="100"/>
      <c r="D10" s="100"/>
      <c r="E10" s="100"/>
    </row>
    <row r="11" spans="1:5" ht="53.25" customHeight="1">
      <c r="A11" s="100"/>
      <c r="B11" s="100"/>
      <c r="C11" s="100"/>
      <c r="D11" s="100"/>
      <c r="E11" s="100"/>
    </row>
    <row r="12" spans="1:5" ht="53.25" customHeight="1">
      <c r="A12" s="100"/>
      <c r="B12" s="100"/>
      <c r="C12" s="100"/>
      <c r="D12" s="100"/>
      <c r="E12" s="100"/>
    </row>
    <row r="13" spans="1:5" ht="53.25" customHeight="1">
      <c r="A13" s="100"/>
      <c r="B13" s="100"/>
      <c r="C13" s="100"/>
      <c r="D13" s="100"/>
      <c r="E13" s="100"/>
    </row>
    <row r="14" spans="1:5" ht="53.25" customHeight="1">
      <c r="A14" s="100"/>
      <c r="B14" s="100"/>
      <c r="C14" s="100"/>
      <c r="D14" s="100"/>
      <c r="E14" s="100"/>
    </row>
    <row r="15" ht="53.25" customHeight="1"/>
    <row r="16" ht="53.25" customHeight="1"/>
    <row r="17" ht="53.25" customHeight="1"/>
    <row r="18" ht="53.25" customHeight="1"/>
    <row r="19" ht="53.25" customHeight="1"/>
    <row r="20" ht="53.25" customHeight="1"/>
    <row r="21" ht="53.25" customHeight="1"/>
    <row r="22" ht="53.25" customHeight="1"/>
    <row r="23" ht="53.25" customHeight="1"/>
  </sheetData>
  <sheetProtection/>
  <mergeCells count="3">
    <mergeCell ref="A1:E1"/>
    <mergeCell ref="A2:E2"/>
    <mergeCell ref="B9:E9"/>
  </mergeCells>
  <printOptions/>
  <pageMargins left="0.3937007874015748" right="0.1968503937007874" top="0.7874015748031497" bottom="0.7874015748031497" header="0.31496062992125984" footer="0.31496062992125984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 Náchod</dc:creator>
  <cp:keywords/>
  <dc:description/>
  <cp:lastModifiedBy>Franta</cp:lastModifiedBy>
  <cp:lastPrinted>2013-04-28T10:55:30Z</cp:lastPrinted>
  <dcterms:created xsi:type="dcterms:W3CDTF">2007-05-11T19:25:09Z</dcterms:created>
  <dcterms:modified xsi:type="dcterms:W3CDTF">2013-04-28T20:16:04Z</dcterms:modified>
  <cp:category/>
  <cp:version/>
  <cp:contentType/>
  <cp:contentStatus/>
</cp:coreProperties>
</file>