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3" autoFilterDateGrouping="1" firstSheet="0" minimized="0" showHorizontalScroll="1" showSheetTabs="1" showVerticalScroll="1" tabRatio="600" visibility="visible"/>
  </bookViews>
  <sheets>
    <sheet name="Los" sheetId="1" r:id="rId4"/>
    <sheet name="Pavouk" sheetId="2" r:id="rId5"/>
    <sheet name="Utkání" sheetId="3" r:id="rId6"/>
    <sheet name="Jména" sheetId="4" r:id="rId7"/>
  </sheets>
  <definedNames>
    <definedName name="Print_Area_0" localSheetId="3">'Jména'!$A$31:$E$56</definedName>
    <definedName name="Print_Area_0" localSheetId="0">'Los'!$A$1:$P$25</definedName>
    <definedName name="Print_Area_0" localSheetId="1">'Pavouk'!$B$1:$H$33</definedName>
    <definedName name="Print_Area_0" localSheetId="2">'Utkání'!$A$1:$X$40</definedName>
    <definedName name="Print_Area_0_0" localSheetId="3">'Jména'!$A$31:$E$56</definedName>
    <definedName name="Print_Area_0_0" localSheetId="0">'Los'!$A$1:$P$25</definedName>
    <definedName name="Print_Area_0_0" localSheetId="1">'Pavouk'!$B$1:$H$33</definedName>
    <definedName name="Print_Area_0_0" localSheetId="2">'Utkání'!$A$1:$X$40</definedName>
    <definedName name="Print_Area_0_0_0" localSheetId="3">'Jména'!$A$31:$E$56</definedName>
    <definedName name="Print_Area_0_0_0" localSheetId="0">'Los'!$A$1:$P$25</definedName>
    <definedName name="Print_Area_0_0_0" localSheetId="1">'Pavouk'!$B$1:$H$33</definedName>
    <definedName name="Print_Area_0_0_0" localSheetId="2">'Utkání'!$A$1:$X$40</definedName>
    <definedName name="Print_Area_0_0_0_0" localSheetId="3">'Jména'!$A$31:$E$56</definedName>
    <definedName name="Print_Area_0_0_0_0" localSheetId="0">'Los'!$A$1:$P$25</definedName>
    <definedName name="Print_Area_0_0_0_0" localSheetId="1">'Pavouk'!$B$1:$H$33</definedName>
    <definedName name="Print_Area_0_0_0_0" localSheetId="2">'Utkání'!$A$1:$X$40</definedName>
    <definedName name="Print_Area_0_0_0_0_0" localSheetId="3">'Jména'!$A$31:$E$56</definedName>
    <definedName name="Print_Area_0_0_0_0_0" localSheetId="0">'Los'!$A$1:$P$25</definedName>
    <definedName name="Print_Area_0_0_0_0_0" localSheetId="1">'Pavouk'!$B$1:$H$33</definedName>
    <definedName name="Print_Area_0_0_0_0_0" localSheetId="2">'Utkání'!$A$1:$X$40</definedName>
    <definedName name="Print_Area_0_0_0_0_0_0" localSheetId="3">'Jména'!$A$31:$E$56</definedName>
    <definedName name="Print_Area_0_0_0_0_0_0" localSheetId="0">'Los'!$A$1:$P$25</definedName>
    <definedName name="Print_Area_0_0_0_0_0_0" localSheetId="1">'Pavouk'!$B$1:$H$33</definedName>
    <definedName name="Print_Area_0_0_0_0_0_0" localSheetId="2">'Utkání'!$A$1:$X$40</definedName>
    <definedName name="Print_Area_0_0_0_0_0_0_0" localSheetId="3">'Jména'!$A$31:$E$56</definedName>
    <definedName name="Print_Area_0_0_0_0_0_0_0" localSheetId="0">'Los'!$A$1:$P$25</definedName>
    <definedName name="Print_Area_0_0_0_0_0_0_0" localSheetId="1">'Pavouk'!$B$1:$H$33</definedName>
    <definedName name="Print_Area_0_0_0_0_0_0_0" localSheetId="2">'Utkání'!$A$1:$X$40</definedName>
    <definedName name="_xlnm.Print_Area" localSheetId="0">'Los'!$A$1:$P$25</definedName>
    <definedName name="_xlnm.Print_Area" localSheetId="1">'Pavouk'!$B$1:$H$33</definedName>
    <definedName name="_xlnm.Print_Area" localSheetId="2">'Utkání'!$A$1:$X$40</definedName>
    <definedName name="_xlnm.Print_Area" localSheetId="3">'Jména'!$A$31:$E$56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<sst xmlns="http://schemas.openxmlformats.org/spreadsheetml/2006/main" uniqueCount="101">
  <si>
    <t>Datum :</t>
  </si>
  <si>
    <t>Kuželna:</t>
  </si>
  <si>
    <t>Pořad utkání</t>
  </si>
  <si>
    <t>Osmifinále</t>
  </si>
  <si>
    <t>Výsledek</t>
  </si>
  <si>
    <t>Náhlá smrt</t>
  </si>
  <si>
    <t>Postup</t>
  </si>
  <si>
    <t>Poražený</t>
  </si>
  <si>
    <t>1-16</t>
  </si>
  <si>
    <t>–</t>
  </si>
  <si>
    <t>:</t>
  </si>
  <si>
    <t>O1</t>
  </si>
  <si>
    <t>9.-16.</t>
  </si>
  <si>
    <t>8-9</t>
  </si>
  <si>
    <t>O2</t>
  </si>
  <si>
    <t>4-13</t>
  </si>
  <si>
    <t>O3</t>
  </si>
  <si>
    <t>5-12</t>
  </si>
  <si>
    <t>O4</t>
  </si>
  <si>
    <t>2-15</t>
  </si>
  <si>
    <t>O5</t>
  </si>
  <si>
    <t>7-10</t>
  </si>
  <si>
    <t>O6</t>
  </si>
  <si>
    <t>3-14</t>
  </si>
  <si>
    <t>O7</t>
  </si>
  <si>
    <t>6-11</t>
  </si>
  <si>
    <t>O8</t>
  </si>
  <si>
    <t>Čtvrtfinále</t>
  </si>
  <si>
    <t>O1-O2</t>
  </si>
  <si>
    <t>Č1</t>
  </si>
  <si>
    <t>5.-8.</t>
  </si>
  <si>
    <t>O3-O4</t>
  </si>
  <si>
    <t>Č2</t>
  </si>
  <si>
    <t>O5-O6</t>
  </si>
  <si>
    <t>Č3</t>
  </si>
  <si>
    <t>O7-O8</t>
  </si>
  <si>
    <t>Č4</t>
  </si>
  <si>
    <t>Semifinále</t>
  </si>
  <si>
    <t>Č1-Č2</t>
  </si>
  <si>
    <t>S1</t>
  </si>
  <si>
    <t>SP1</t>
  </si>
  <si>
    <t>Č3-Č4</t>
  </si>
  <si>
    <t>S2</t>
  </si>
  <si>
    <t>SP2</t>
  </si>
  <si>
    <t>Finále</t>
  </si>
  <si>
    <t>S1-S2</t>
  </si>
  <si>
    <t>V</t>
  </si>
  <si>
    <t>2.</t>
  </si>
  <si>
    <t>Pavouk</t>
  </si>
  <si>
    <t>3.místo</t>
  </si>
  <si>
    <t>Utkání</t>
  </si>
  <si>
    <t>1.set</t>
  </si>
  <si>
    <t>2.set</t>
  </si>
  <si>
    <t>SV</t>
  </si>
  <si>
    <t>Pl</t>
  </si>
  <si>
    <t>Do</t>
  </si>
  <si>
    <t>Ch</t>
  </si>
  <si>
    <t>Ce</t>
  </si>
  <si>
    <t>B</t>
  </si>
  <si>
    <t>BC</t>
  </si>
  <si>
    <t>I</t>
  </si>
  <si>
    <t>II</t>
  </si>
  <si>
    <t>III</t>
  </si>
  <si>
    <t>Utk</t>
  </si>
  <si>
    <t>Postup:</t>
  </si>
  <si>
    <t>SV = Sudden Victory (Náhlá smrt)</t>
  </si>
  <si>
    <t>Poznámky:</t>
  </si>
  <si>
    <t>Mistrovství ČR v tandemech pro rok 2025</t>
  </si>
  <si>
    <t>Kategorie: ženy</t>
  </si>
  <si>
    <t>Datum:</t>
  </si>
  <si>
    <t>15. 6. 2025</t>
  </si>
  <si>
    <t>TJ Horní Benešov</t>
  </si>
  <si>
    <t>Jména</t>
  </si>
  <si>
    <t>Návod</t>
  </si>
  <si>
    <t>Vejmolová - Honcová</t>
  </si>
  <si>
    <r>
      <t xml:space="preserve">Vyplňují se pouze </t>
    </r>
    <r>
      <rPr>
        <rFont val="Calibri"/>
        <b val="true"/>
        <i val="false"/>
        <strike val="false"/>
        <color rgb="FF000000"/>
        <sz val="10"/>
        <u val="none"/>
      </rPr>
      <t xml:space="preserve">modrá </t>
    </r>
    <r>
      <rPr>
        <rFont val="Calibri"/>
        <b val="false"/>
        <i val="false"/>
        <strike val="false"/>
        <color rgb="FF000000"/>
        <sz val="10"/>
        <u val="none"/>
      </rPr>
      <t xml:space="preserve">pole na listech </t>
    </r>
    <r>
      <rPr>
        <rFont val="Calibri"/>
        <b val="true"/>
        <i val="false"/>
        <strike val="false"/>
        <color rgb="FF008000"/>
        <sz val="10"/>
        <u val="none"/>
      </rPr>
      <t xml:space="preserve">Jména </t>
    </r>
    <r>
      <rPr>
        <rFont val="Calibri"/>
        <b val="false"/>
        <i val="false"/>
        <strike val="false"/>
        <color rgb="FF000000"/>
        <sz val="10"/>
        <u val="none"/>
      </rPr>
      <t xml:space="preserve">a </t>
    </r>
    <r>
      <rPr>
        <rFont val="Calibri"/>
        <b val="true"/>
        <i val="false"/>
        <strike val="false"/>
        <color rgb="FF008000"/>
        <sz val="10"/>
        <u val="none"/>
      </rPr>
      <t xml:space="preserve">Utkání</t>
    </r>
  </si>
  <si>
    <t>Braunová - Derahová</t>
  </si>
  <si>
    <r>
      <t xml:space="preserve">Jména vyplňte do jedné buňky, např.</t>
    </r>
    <r>
      <rPr>
        <rFont val="Calibri"/>
        <b val="false"/>
        <i val="true"/>
        <strike val="false"/>
        <color rgb="FF000000"/>
        <sz val="10"/>
        <u val="none"/>
      </rPr>
      <t xml:space="preserve">"Novák-Horák"</t>
    </r>
  </si>
  <si>
    <t>Pýchová - Molová</t>
  </si>
  <si>
    <r>
      <t xml:space="preserve">Na listech </t>
    </r>
    <r>
      <rPr>
        <rFont val="Calibri"/>
        <b val="true"/>
        <i val="false"/>
        <strike val="false"/>
        <color rgb="FF008000"/>
        <sz val="10"/>
        <u val="none"/>
      </rPr>
      <t xml:space="preserve">Los </t>
    </r>
    <r>
      <rPr>
        <rFont val="Calibri"/>
        <b val="false"/>
        <i val="false"/>
        <strike val="false"/>
        <color rgb="FF000000"/>
        <sz val="10"/>
        <u val="none"/>
      </rPr>
      <t xml:space="preserve">a </t>
    </r>
    <r>
      <rPr>
        <rFont val="Calibri"/>
        <b val="true"/>
        <i val="false"/>
        <strike val="false"/>
        <color rgb="FF008000"/>
        <sz val="10"/>
        <u val="none"/>
      </rPr>
      <t xml:space="preserve">Pavouk </t>
    </r>
    <r>
      <rPr>
        <rFont val="Calibri"/>
        <b val="false"/>
        <i val="false"/>
        <strike val="false"/>
        <color rgb="FF000000"/>
        <sz val="10"/>
        <u val="none"/>
      </rPr>
      <t xml:space="preserve">je různé grafické zobrazení výsledků a data jsou použita pro další odkazy.</t>
    </r>
  </si>
  <si>
    <t>Bendová - Kammelová</t>
  </si>
  <si>
    <t>Tandemy se nasadí podle pořadí z MČR dvojic ze soboty.</t>
  </si>
  <si>
    <t>Tobolová - Tobolová</t>
  </si>
  <si>
    <t>Vše je provázané, takže nic jiného neměňte.</t>
  </si>
  <si>
    <t>Hrdinová - Štěrbová</t>
  </si>
  <si>
    <t>Konečné pořadí se tvoří automaticky.</t>
  </si>
  <si>
    <t>Utikalová - Lidman</t>
  </si>
  <si>
    <t>Mašková - Pospíšilová</t>
  </si>
  <si>
    <t>U jednotlivých třicítek pište do políčka SV součet všech odehraných hodů (po jednom).</t>
  </si>
  <si>
    <t>Šustková - Divílková</t>
  </si>
  <si>
    <t>U náhlé smrti na konci pište součty jednotlivých dvojic hodů do sloupků SV I-III.</t>
  </si>
  <si>
    <t>Boučková - Víšová</t>
  </si>
  <si>
    <t>Pokud by byly více než tři remízy, uveďte poslední tři série a do poznámek informaci o dalších sériích.</t>
  </si>
  <si>
    <t>Péli - Stočesová</t>
  </si>
  <si>
    <t>Moravcová - Dejdová</t>
  </si>
  <si>
    <t>Tobolová - Svobodová</t>
  </si>
  <si>
    <t>Vrbatová - Tauerová</t>
  </si>
  <si>
    <t>Vidlářová - Varmužová</t>
  </si>
  <si>
    <t>Zdražilová - Rybová</t>
  </si>
  <si>
    <t>Konečné pořadí</t>
  </si>
  <si>
    <t>Jméno</t>
  </si>
</sst>
</file>

<file path=xl/styles.xml><?xml version="1.0" encoding="utf-8"?>
<styleSheet xmlns="http://schemas.openxmlformats.org/spreadsheetml/2006/main" xml:space="preserve">
  <numFmts count="0"/>
  <fonts count="21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0000FF"/>
      <name val="Calibri"/>
    </font>
    <font>
      <b val="1"/>
      <i val="0"/>
      <strike val="0"/>
      <u val="none"/>
      <sz val="14"/>
      <color rgb="FFFF0000"/>
      <name val="Calibri"/>
    </font>
    <font>
      <b val="0"/>
      <i val="0"/>
      <strike val="0"/>
      <u val="none"/>
      <sz val="12"/>
      <color rgb="FF00808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8"/>
      <color rgb="FF000000"/>
      <name val="Calibri"/>
    </font>
    <font>
      <b val="1"/>
      <i val="0"/>
      <strike val="0"/>
      <u val="none"/>
      <sz val="8"/>
      <color rgb="FF808080"/>
      <name val="Calibri"/>
    </font>
    <font>
      <b val="1"/>
      <i val="0"/>
      <strike val="0"/>
      <u val="none"/>
      <sz val="10"/>
      <color rgb="FFFF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1"/>
      <i val="0"/>
      <strike val="0"/>
      <u val="none"/>
      <sz val="10"/>
      <color rgb="FF008080"/>
      <name val="Calibri"/>
    </font>
    <font>
      <b val="1"/>
      <i val="0"/>
      <strike val="0"/>
      <u val="none"/>
      <sz val="10"/>
      <color rgb="FF0000FF"/>
      <name val="Calibri"/>
    </font>
    <font>
      <b val="0"/>
      <i val="0"/>
      <strike val="0"/>
      <u val="none"/>
      <sz val="8"/>
      <color rgb="FF008080"/>
      <name val="Calibri"/>
    </font>
    <font>
      <b val="1"/>
      <i val="0"/>
      <strike val="0"/>
      <u val="none"/>
      <sz val="10"/>
      <color rgb="FFFFFF00"/>
      <name val="Calibri"/>
    </font>
    <font>
      <b val="0"/>
      <i val="0"/>
      <strike val="0"/>
      <u val="none"/>
      <sz val="8"/>
      <color rgb="FF000000"/>
      <name val="Calibri"/>
    </font>
    <font>
      <b val="1"/>
      <i val="0"/>
      <strike val="0"/>
      <u val="none"/>
      <sz val="16"/>
      <color rgb="FF0000FF"/>
      <name val="Calibri"/>
    </font>
    <font>
      <b val="1"/>
      <i val="0"/>
      <strike val="0"/>
      <u val="none"/>
      <sz val="16"/>
      <color rgb="FFFF0000"/>
      <name val="Calibri"/>
    </font>
    <font>
      <b val="0"/>
      <i val="0"/>
      <strike val="0"/>
      <u val="none"/>
      <sz val="16"/>
      <color rgb="FF008080"/>
      <name val="Calibri"/>
    </font>
    <font>
      <b val="1"/>
      <i val="0"/>
      <strike val="0"/>
      <u val="none"/>
      <sz val="12"/>
      <color rgb="FFFF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</fills>
  <borders count="12">
    <border/>
    <border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</border>
    <border>
      <left style="dashed">
        <color rgb="FF000000"/>
      </left>
    </border>
    <border>
      <left style="dashed">
        <color rgb="FF000000"/>
      </left>
      <bottom style="dashed">
        <color rgb="FF000000"/>
      </bottom>
    </border>
    <border>
      <left style="dashed">
        <color rgb="FF000000"/>
      </left>
      <top style="dashed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</borders>
  <cellStyleXfs count="1">
    <xf numFmtId="0" fontId="0" fillId="0" borderId="0"/>
  </cellStyleXfs>
  <cellXfs count="6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bottom" textRotation="0" wrapText="false" shrinkToFit="false"/>
    </xf>
    <xf xfId="0" fontId="4" numFmtId="14" fillId="2" borderId="0" applyFont="1" applyNumberFormat="1" applyFill="0" applyBorder="0" applyAlignment="1">
      <alignment horizontal="left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8" numFmtId="20" fillId="2" borderId="0" applyFont="1" applyNumberFormat="1" applyFill="0" applyBorder="0" applyAlignment="1">
      <alignment horizontal="center" vertical="bottom" textRotation="0" wrapText="false" shrinkToFit="false"/>
    </xf>
    <xf xfId="0" fontId="9" numFmtId="0" fillId="2" borderId="0" applyFont="1" applyNumberFormat="0" applyFill="0" applyBorder="0" applyAlignment="1">
      <alignment horizontal="center" vertical="bottom" textRotation="0" wrapText="false" shrinkToFit="false"/>
    </xf>
    <xf xfId="0" fontId="7" numFmtId="0" fillId="2" borderId="0" applyFont="1" applyNumberFormat="0" applyFill="0" applyBorder="0" applyAlignment="1">
      <alignment horizontal="center" vertical="bottom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" numFmtId="0" fillId="2" borderId="1" applyFont="1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0" applyBorder="1" applyAlignment="1">
      <alignment horizontal="left" vertical="bottom" textRotation="0" wrapText="false" shrinkToFit="false"/>
    </xf>
    <xf xfId="0" fontId="1" numFmtId="0" fillId="2" borderId="3" applyFont="1" applyNumberFormat="0" applyFill="0" applyBorder="1" applyAlignment="1">
      <alignment horizontal="left" vertical="bottom" textRotation="0" wrapText="false" shrinkToFit="false"/>
    </xf>
    <xf xfId="0" fontId="1" numFmtId="0" fillId="2" borderId="4" applyFont="1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4" applyFont="1" applyNumberFormat="0" applyFill="0" applyBorder="1" applyAlignment="0">
      <alignment horizontal="general" vertical="bottom" textRotation="0" wrapText="false" shrinkToFit="false"/>
    </xf>
    <xf xfId="0" fontId="1" numFmtId="0" fillId="2" borderId="5" applyFont="1" applyNumberFormat="0" applyFill="0" applyBorder="1" applyAlignment="1">
      <alignment horizontal="left" vertical="bottom" textRotation="0" wrapText="false" shrinkToFit="false"/>
    </xf>
    <xf xfId="0" fontId="1" numFmtId="0" fillId="2" borderId="6" applyFont="1" applyNumberFormat="0" applyFill="0" applyBorder="1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0" numFmtId="0" fillId="2" borderId="7" applyFont="1" applyNumberFormat="0" applyFill="0" applyBorder="1" applyAlignment="1">
      <alignment horizontal="left" vertical="bottom" textRotation="0" wrapText="false" shrinkToFit="false"/>
    </xf>
    <xf xfId="0" fontId="11" numFmtId="0" fillId="2" borderId="0" applyFont="1" applyNumberFormat="0" applyFill="0" applyBorder="0" applyAlignment="0">
      <alignment horizontal="general" vertical="bottom" textRotation="0" wrapText="false" shrinkToFit="false"/>
    </xf>
    <xf xfId="0" fontId="10" numFmtId="0" fillId="2" borderId="0" applyFont="1" applyNumberFormat="0" applyFill="0" applyBorder="0" applyAlignment="1">
      <alignment horizontal="left" vertical="bottom" textRotation="0" wrapText="false" shrinkToFit="false"/>
    </xf>
    <xf xfId="0" fontId="1" numFmtId="0" fillId="2" borderId="8" applyFont="1" applyNumberFormat="0" applyFill="0" applyBorder="1" applyAlignment="1">
      <alignment horizontal="left" vertical="bottom" textRotation="0" wrapText="false" shrinkToFit="false"/>
    </xf>
    <xf xfId="0" fontId="1" numFmtId="0" fillId="2" borderId="9" applyFont="1" applyNumberFormat="0" applyFill="0" applyBorder="1" applyAlignment="1">
      <alignment horizontal="left" vertical="bottom" textRotation="0" wrapText="false" shrinkToFit="false"/>
    </xf>
    <xf xfId="0" fontId="1" numFmtId="0" fillId="2" borderId="3" applyFont="1" applyNumberFormat="0" applyFill="0" applyBorder="1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0" fillId="2" borderId="5" applyFont="1" applyNumberFormat="0" applyFill="0" applyBorder="1" applyAlignment="0">
      <alignment horizontal="general" vertical="bottom" textRotation="0" wrapText="false" shrinkToFit="false"/>
    </xf>
    <xf xfId="0" fontId="8" numFmtId="20" fillId="2" borderId="5" applyFont="1" applyNumberFormat="1" applyFill="0" applyBorder="1" applyAlignment="1">
      <alignment horizontal="center" vertical="bottom" textRotation="0" wrapText="false" shrinkToFit="false"/>
    </xf>
    <xf xfId="0" fontId="1" numFmtId="0" fillId="3" borderId="10" applyFont="1" applyNumberFormat="0" applyFill="1" applyBorder="1" applyAlignment="1">
      <alignment horizontal="center" vertical="bottom" textRotation="0" wrapText="false" shrinkToFit="false"/>
    </xf>
    <xf xfId="0" fontId="1" numFmtId="0" fillId="3" borderId="0" applyFont="1" applyNumberFormat="0" applyFill="1" applyBorder="0" applyAlignment="1">
      <alignment horizontal="center" vertical="bottom" textRotation="0" wrapText="false" shrinkToFit="false"/>
    </xf>
    <xf xfId="0" fontId="12" numFmtId="0" fillId="4" borderId="0" applyFont="1" applyNumberFormat="0" applyFill="1" applyBorder="0" applyAlignment="1">
      <alignment horizontal="center" vertical="bottom" textRotation="0" wrapText="false" shrinkToFit="false"/>
    </xf>
    <xf xfId="0" fontId="13" numFmtId="0" fillId="2" borderId="0" applyFont="1" applyNumberFormat="0" applyFill="0" applyBorder="0" applyAlignment="1">
      <alignment horizontal="center" vertical="bottom" textRotation="0" wrapText="false" shrinkToFit="false"/>
    </xf>
    <xf xfId="0" fontId="9" numFmtId="0" fillId="2" borderId="10" applyFont="1" applyNumberFormat="0" applyFill="0" applyBorder="1" applyAlignment="1">
      <alignment horizontal="center" vertical="bottom" textRotation="0" wrapText="false" shrinkToFit="false"/>
    </xf>
    <xf xfId="0" fontId="14" numFmtId="0" fillId="4" borderId="0" applyFont="1" applyNumberFormat="0" applyFill="1" applyBorder="0" applyAlignment="1">
      <alignment horizontal="center" vertical="bottom" textRotation="0" wrapText="false" shrinkToFit="false"/>
    </xf>
    <xf xfId="0" fontId="15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9" applyFont="1" applyNumberFormat="0" applyFill="0" applyBorder="1" applyAlignment="0">
      <alignment horizontal="general" vertical="bottom" textRotation="0" wrapText="false" shrinkToFit="false"/>
    </xf>
    <xf xfId="0" fontId="1" numFmtId="0" fillId="3" borderId="9" applyFont="1" applyNumberFormat="0" applyFill="1" applyBorder="1" applyAlignment="1">
      <alignment horizontal="center" vertical="bottom" textRotation="0" wrapText="false" shrinkToFit="false"/>
    </xf>
    <xf xfId="0" fontId="1" numFmtId="0" fillId="3" borderId="2" applyFont="1" applyNumberFormat="0" applyFill="1" applyBorder="1" applyAlignment="1">
      <alignment horizontal="center" vertical="bottom" textRotation="0" wrapText="false" shrinkToFit="false"/>
    </xf>
    <xf xfId="0" fontId="12" numFmtId="0" fillId="4" borderId="2" applyFont="1" applyNumberFormat="0" applyFill="1" applyBorder="1" applyAlignment="1">
      <alignment horizontal="center" vertical="bottom" textRotation="0" wrapText="false" shrinkToFit="false"/>
    </xf>
    <xf xfId="0" fontId="13" numFmtId="0" fillId="2" borderId="2" applyFont="1" applyNumberFormat="0" applyFill="0" applyBorder="1" applyAlignment="1">
      <alignment horizontal="center" vertical="bottom" textRotation="0" wrapText="false" shrinkToFit="false"/>
    </xf>
    <xf xfId="0" fontId="9" numFmtId="0" fillId="2" borderId="9" applyFont="1" applyNumberFormat="0" applyFill="0" applyBorder="1" applyAlignment="1">
      <alignment horizontal="center" vertical="bottom" textRotation="0" wrapText="false" shrinkToFit="false"/>
    </xf>
    <xf xfId="0" fontId="14" numFmtId="0" fillId="4" borderId="2" applyFont="1" applyNumberFormat="0" applyFill="1" applyBorder="1" applyAlignment="1">
      <alignment horizontal="center" vertical="bottom" textRotation="0" wrapText="false" shrinkToFit="false"/>
    </xf>
    <xf xfId="0" fontId="15" numFmtId="0" fillId="5" borderId="3" applyFont="1" applyNumberFormat="0" applyFill="1" applyBorder="1" applyAlignment="1">
      <alignment horizontal="center" vertical="bottom" textRotation="0" wrapText="false" shrinkToFit="false"/>
    </xf>
    <xf xfId="0" fontId="16" numFmtId="0" fillId="2" borderId="0" applyFont="1" applyNumberFormat="0" applyFill="0" applyBorder="0" applyAlignment="0">
      <alignment horizontal="general" vertical="bottom" textRotation="0" wrapText="false" shrinkToFit="false"/>
    </xf>
    <xf xfId="0" fontId="8" numFmtId="20" fillId="2" borderId="0" applyFont="1" applyNumberFormat="1" applyFill="0" applyBorder="0" applyAlignment="1">
      <alignment horizontal="center" vertical="bottom" textRotation="0" wrapText="false" shrinkToFit="false"/>
    </xf>
    <xf xfId="0" fontId="1" numFmtId="0" fillId="3" borderId="11" applyFont="1" applyNumberFormat="0" applyFill="1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center" vertical="bottom" textRotation="0" wrapText="false" shrinkToFit="false"/>
    </xf>
    <xf xfId="0" fontId="1" numFmtId="0" fillId="3" borderId="0" applyFont="1" applyNumberFormat="0" applyFill="1" applyBorder="0" applyAlignment="1">
      <alignment horizontal="center" vertical="bottom" textRotation="0" wrapText="false" shrinkToFit="false"/>
    </xf>
    <xf xfId="0" fontId="17" numFmtId="0" fillId="2" borderId="0" applyFont="1" applyNumberFormat="0" applyFill="0" applyBorder="0" applyAlignment="1">
      <alignment horizontal="left" vertical="bottom" textRotation="0" wrapText="false" shrinkToFit="false"/>
    </xf>
    <xf xfId="0" fontId="18" numFmtId="0" fillId="2" borderId="0" applyFont="1" applyNumberFormat="0" applyFill="0" applyBorder="0" applyAlignment="1">
      <alignment horizontal="left" vertical="bottom" textRotation="0" wrapText="false" shrinkToFit="false"/>
    </xf>
    <xf xfId="0" fontId="19" numFmtId="14" fillId="2" borderId="0" applyFont="1" applyNumberFormat="1" applyFill="0" applyBorder="0" applyAlignment="1">
      <alignment horizontal="left" vertical="bottom" textRotation="0" wrapText="false" shrinkToFit="false"/>
    </xf>
    <xf xfId="0" fontId="6" numFmtId="0" fillId="5" borderId="0" applyFont="1" applyNumberFormat="0" applyFill="1" applyBorder="0" applyAlignment="0">
      <alignment horizontal="general" vertical="bottom" textRotation="0" wrapText="false" shrinkToFit="false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3" borderId="0" applyFont="1" applyNumberFormat="0" applyFill="1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right" vertical="bottom" textRotation="0" wrapText="false" shrinkToFit="false" indent="1"/>
    </xf>
    <xf xfId="0" fontId="5" numFmtId="0" fillId="2" borderId="0" applyFont="1" applyNumberFormat="0" applyFill="0" applyBorder="0" applyAlignment="1">
      <alignment horizontal="right" vertical="bottom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6" numFmtId="0" fillId="2" borderId="10" applyFont="1" applyNumberFormat="0" applyFill="0" applyBorder="1" applyAlignment="1">
      <alignment horizontal="center" vertical="bottom" textRotation="0" wrapText="false" shrinkToFit="false"/>
    </xf>
    <xf xfId="0" fontId="5" numFmtId="0" fillId="2" borderId="0" applyFont="1" applyNumberFormat="0" applyFill="0" applyBorder="0" applyAlignment="1">
      <alignment horizontal="right" vertical="bottom" textRotation="0" wrapText="false" shrinkToFit="false" indent="1"/>
    </xf>
    <xf xfId="0" fontId="20" numFmtId="0" fillId="2" borderId="0" applyFont="1" applyNumberFormat="0" applyFill="0" applyBorder="0" applyAlignment="1">
      <alignment horizontal="left" vertical="bottom" textRotation="0" wrapText="fals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K25"/>
  <sheetViews>
    <sheetView tabSelected="0" workbookViewId="0" zoomScale="115" zoomScaleNormal="115" showGridLines="false" showRowColHeaders="1">
      <selection activeCell="C3" sqref="C3"/>
    </sheetView>
  </sheetViews>
  <sheetFormatPr defaultRowHeight="14.4" outlineLevelRow="0" outlineLevelCol="0"/>
  <cols>
    <col min="1" max="1" width="5.7109375" customWidth="true" style="1"/>
    <col min="2" max="2" width="9.140625" customWidth="true" style="1"/>
    <col min="3" max="3" width="9.140625" customWidth="true" style="1"/>
    <col min="4" max="4" width="21.7109375" customWidth="true" style="1"/>
    <col min="5" max="5" width="2" customWidth="true" style="1"/>
    <col min="6" max="6" width="21.7109375" customWidth="true" style="1"/>
    <col min="7" max="7" width="2.7109375" customWidth="true" style="1"/>
    <col min="8" max="8" width="1.7109375" customWidth="true" style="1"/>
    <col min="9" max="9" width="2.7109375" customWidth="true" style="1"/>
    <col min="10" max="10" width="2.7109375" customWidth="true" style="1"/>
    <col min="11" max="11" width="3.7109375" customWidth="true" style="1"/>
    <col min="12" max="12" width="1.7109375" customWidth="true" style="1"/>
    <col min="13" max="13" width="3.7109375" customWidth="true" style="1"/>
    <col min="14" max="14" width="2.7109375" customWidth="true" style="1"/>
    <col min="15" max="15" width="21.42578125" customWidth="true" style="1"/>
    <col min="16" max="16" width="21.42578125" customWidth="true" style="1"/>
    <col min="17" max="17" width="9.140625" customWidth="true" style="1"/>
    <col min="18" max="18" width="9.140625" customWidth="true" style="1"/>
    <col min="19" max="19" width="9.140625" customWidth="true" style="1"/>
    <col min="20" max="20" width="9.140625" customWidth="true" style="1"/>
    <col min="21" max="21" width="9.140625" customWidth="true" style="1"/>
    <col min="22" max="22" width="9.140625" customWidth="true" style="1"/>
    <col min="23" max="23" width="9.140625" customWidth="true" style="1"/>
    <col min="24" max="24" width="9.140625" customWidth="true" style="1"/>
    <col min="25" max="25" width="9.140625" customWidth="true" style="1"/>
    <col min="26" max="26" width="9.140625" customWidth="true" style="1"/>
    <col min="27" max="27" width="9.140625" customWidth="true" style="1"/>
    <col min="28" max="28" width="9.140625" customWidth="true" style="1"/>
    <col min="29" max="29" width="9.140625" customWidth="true" style="1"/>
    <col min="30" max="30" width="9.140625" customWidth="true" style="1"/>
    <col min="31" max="31" width="9.140625" customWidth="true" style="1"/>
    <col min="32" max="32" width="9.140625" customWidth="true" style="1"/>
    <col min="33" max="33" width="9.140625" customWidth="true" style="1"/>
    <col min="34" max="34" width="9.140625" customWidth="true" style="1"/>
    <col min="35" max="35" width="9.140625" customWidth="true" style="1"/>
    <col min="36" max="36" width="9.140625" customWidth="true" style="1"/>
    <col min="37" max="37" width="9.140625" customWidth="true" style="1"/>
    <col min="38" max="38" width="9.140625" customWidth="true" style="1"/>
    <col min="39" max="39" width="9.140625" customWidth="true" style="1"/>
    <col min="40" max="40" width="9.140625" customWidth="true" style="1"/>
    <col min="41" max="41" width="9.140625" customWidth="true" style="1"/>
    <col min="42" max="42" width="9.140625" customWidth="true" style="1"/>
    <col min="43" max="43" width="9.140625" customWidth="true" style="1"/>
    <col min="44" max="44" width="9.140625" customWidth="true" style="1"/>
    <col min="45" max="45" width="9.140625" customWidth="true" style="1"/>
    <col min="46" max="46" width="9.140625" customWidth="true" style="1"/>
    <col min="47" max="47" width="9.140625" customWidth="true" style="1"/>
    <col min="48" max="48" width="9.140625" customWidth="true" style="1"/>
    <col min="49" max="49" width="9.140625" customWidth="true" style="1"/>
    <col min="50" max="50" width="9.140625" customWidth="true" style="1"/>
    <col min="51" max="51" width="9.140625" customWidth="true" style="1"/>
    <col min="52" max="52" width="9.140625" customWidth="true" style="1"/>
    <col min="53" max="53" width="9.140625" customWidth="true" style="1"/>
    <col min="54" max="54" width="9.140625" customWidth="true" style="1"/>
    <col min="55" max="55" width="9.140625" customWidth="true" style="1"/>
    <col min="56" max="56" width="9.140625" customWidth="true" style="1"/>
    <col min="57" max="57" width="9.140625" customWidth="true" style="1"/>
    <col min="58" max="58" width="9.140625" customWidth="true" style="1"/>
    <col min="59" max="59" width="9.140625" customWidth="true" style="1"/>
    <col min="60" max="60" width="9.140625" customWidth="true" style="1"/>
    <col min="61" max="61" width="9.140625" customWidth="true" style="1"/>
    <col min="62" max="62" width="9.140625" customWidth="true" style="1"/>
    <col min="63" max="63" width="9.140625" customWidth="true" style="1"/>
    <col min="64" max="64" width="9.140625" customWidth="true" style="1"/>
    <col min="65" max="65" width="9.140625" customWidth="true" style="1"/>
    <col min="66" max="66" width="9.140625" customWidth="true" style="1"/>
    <col min="67" max="67" width="9.140625" customWidth="true" style="1"/>
    <col min="68" max="68" width="9.140625" customWidth="true" style="1"/>
    <col min="69" max="69" width="9.140625" customWidth="true" style="1"/>
    <col min="70" max="70" width="9.140625" customWidth="true" style="1"/>
    <col min="71" max="71" width="9.140625" customWidth="true" style="1"/>
    <col min="72" max="72" width="9.140625" customWidth="true" style="1"/>
    <col min="73" max="73" width="9.140625" customWidth="true" style="1"/>
    <col min="74" max="74" width="9.140625" customWidth="true" style="1"/>
    <col min="75" max="75" width="9.140625" customWidth="true" style="1"/>
    <col min="76" max="76" width="9.140625" customWidth="true" style="1"/>
    <col min="77" max="77" width="9.140625" customWidth="true" style="1"/>
    <col min="78" max="78" width="9.140625" customWidth="true" style="1"/>
    <col min="79" max="79" width="9.140625" customWidth="true" style="1"/>
    <col min="80" max="80" width="9.140625" customWidth="true" style="1"/>
    <col min="81" max="81" width="9.140625" customWidth="true" style="1"/>
    <col min="82" max="82" width="9.140625" customWidth="true" style="1"/>
    <col min="83" max="83" width="9.140625" customWidth="true" style="1"/>
    <col min="84" max="84" width="9.140625" customWidth="true" style="1"/>
    <col min="85" max="85" width="9.140625" customWidth="true" style="1"/>
    <col min="86" max="86" width="9.140625" customWidth="true" style="1"/>
    <col min="87" max="87" width="9.140625" customWidth="true" style="1"/>
    <col min="88" max="88" width="9.140625" customWidth="true" style="1"/>
    <col min="89" max="89" width="9.140625" customWidth="true" style="1"/>
    <col min="90" max="90" width="9.140625" customWidth="true" style="1"/>
    <col min="91" max="91" width="9.140625" customWidth="true" style="1"/>
    <col min="92" max="92" width="9.140625" customWidth="true" style="1"/>
    <col min="93" max="93" width="9.140625" customWidth="true" style="1"/>
    <col min="94" max="94" width="9.140625" customWidth="true" style="1"/>
    <col min="95" max="95" width="9.140625" customWidth="true" style="1"/>
    <col min="96" max="96" width="9.140625" customWidth="true" style="1"/>
    <col min="97" max="97" width="9.140625" customWidth="true" style="1"/>
    <col min="98" max="98" width="9.140625" customWidth="true" style="1"/>
    <col min="99" max="99" width="9.140625" customWidth="true" style="1"/>
    <col min="100" max="100" width="9.140625" customWidth="true" style="1"/>
    <col min="101" max="101" width="9.140625" customWidth="true" style="1"/>
    <col min="102" max="102" width="9.140625" customWidth="true" style="1"/>
    <col min="103" max="103" width="9.140625" customWidth="true" style="1"/>
    <col min="104" max="104" width="9.140625" customWidth="true" style="1"/>
    <col min="105" max="105" width="9.140625" customWidth="true" style="1"/>
    <col min="106" max="106" width="9.140625" customWidth="true" style="1"/>
    <col min="107" max="107" width="9.140625" customWidth="true" style="1"/>
    <col min="108" max="108" width="9.140625" customWidth="true" style="1"/>
    <col min="109" max="109" width="9.140625" customWidth="true" style="1"/>
    <col min="110" max="110" width="9.140625" customWidth="true" style="1"/>
    <col min="111" max="111" width="9.140625" customWidth="true" style="1"/>
    <col min="112" max="112" width="9.140625" customWidth="true" style="1"/>
    <col min="113" max="113" width="9.140625" customWidth="true" style="1"/>
    <col min="114" max="114" width="9.140625" customWidth="true" style="1"/>
    <col min="115" max="115" width="9.140625" customWidth="true" style="1"/>
    <col min="116" max="116" width="9.140625" customWidth="true" style="1"/>
    <col min="117" max="117" width="9.140625" customWidth="true" style="1"/>
    <col min="118" max="118" width="9.140625" customWidth="true" style="1"/>
    <col min="119" max="119" width="9.140625" customWidth="true" style="1"/>
    <col min="120" max="120" width="9.140625" customWidth="true" style="1"/>
    <col min="121" max="121" width="9.140625" customWidth="true" style="1"/>
    <col min="122" max="122" width="9.140625" customWidth="true" style="1"/>
    <col min="123" max="123" width="9.140625" customWidth="true" style="1"/>
    <col min="124" max="124" width="9.140625" customWidth="true" style="1"/>
    <col min="125" max="125" width="9.140625" customWidth="true" style="1"/>
    <col min="126" max="126" width="9.140625" customWidth="true" style="1"/>
    <col min="127" max="127" width="9.140625" customWidth="true" style="1"/>
    <col min="128" max="128" width="9.140625" customWidth="true" style="1"/>
    <col min="129" max="129" width="9.140625" customWidth="true" style="1"/>
    <col min="130" max="130" width="9.140625" customWidth="true" style="1"/>
    <col min="131" max="131" width="9.140625" customWidth="true" style="1"/>
    <col min="132" max="132" width="9.140625" customWidth="true" style="1"/>
    <col min="133" max="133" width="9.140625" customWidth="true" style="1"/>
    <col min="134" max="134" width="9.140625" customWidth="true" style="1"/>
    <col min="135" max="135" width="9.140625" customWidth="true" style="1"/>
    <col min="136" max="136" width="9.140625" customWidth="true" style="1"/>
    <col min="137" max="137" width="9.140625" customWidth="true" style="1"/>
    <col min="138" max="138" width="9.140625" customWidth="true" style="1"/>
    <col min="139" max="139" width="9.140625" customWidth="true" style="1"/>
    <col min="140" max="140" width="9.140625" customWidth="true" style="1"/>
    <col min="141" max="141" width="9.140625" customWidth="true" style="1"/>
    <col min="142" max="142" width="9.140625" customWidth="true" style="1"/>
    <col min="143" max="143" width="9.140625" customWidth="true" style="1"/>
    <col min="144" max="144" width="9.140625" customWidth="true" style="1"/>
    <col min="145" max="145" width="9.140625" customWidth="true" style="1"/>
    <col min="146" max="146" width="9.140625" customWidth="true" style="1"/>
    <col min="147" max="147" width="9.140625" customWidth="true" style="1"/>
    <col min="148" max="148" width="9.140625" customWidth="true" style="1"/>
    <col min="149" max="149" width="9.140625" customWidth="true" style="1"/>
    <col min="150" max="150" width="9.140625" customWidth="true" style="1"/>
    <col min="151" max="151" width="9.140625" customWidth="true" style="1"/>
    <col min="152" max="152" width="9.140625" customWidth="true" style="1"/>
    <col min="153" max="153" width="9.140625" customWidth="true" style="1"/>
    <col min="154" max="154" width="9.140625" customWidth="true" style="1"/>
    <col min="155" max="155" width="9.140625" customWidth="true" style="1"/>
    <col min="156" max="156" width="9.140625" customWidth="true" style="1"/>
    <col min="157" max="157" width="9.140625" customWidth="true" style="1"/>
    <col min="158" max="158" width="9.140625" customWidth="true" style="1"/>
    <col min="159" max="159" width="9.140625" customWidth="true" style="1"/>
    <col min="160" max="160" width="9.140625" customWidth="true" style="1"/>
    <col min="161" max="161" width="9.140625" customWidth="true" style="1"/>
    <col min="162" max="162" width="9.140625" customWidth="true" style="1"/>
    <col min="163" max="163" width="9.140625" customWidth="true" style="1"/>
    <col min="164" max="164" width="9.140625" customWidth="true" style="1"/>
    <col min="165" max="165" width="9.140625" customWidth="true" style="1"/>
    <col min="166" max="166" width="9.140625" customWidth="true" style="1"/>
    <col min="167" max="167" width="9.140625" customWidth="true" style="1"/>
    <col min="168" max="168" width="9.140625" customWidth="true" style="1"/>
    <col min="169" max="169" width="9.140625" customWidth="true" style="1"/>
    <col min="170" max="170" width="9.140625" customWidth="true" style="1"/>
    <col min="171" max="171" width="9.140625" customWidth="true" style="1"/>
    <col min="172" max="172" width="9.140625" customWidth="true" style="1"/>
    <col min="173" max="173" width="9.140625" customWidth="true" style="1"/>
    <col min="174" max="174" width="9.140625" customWidth="true" style="1"/>
    <col min="175" max="175" width="9.140625" customWidth="true" style="1"/>
    <col min="176" max="176" width="9.140625" customWidth="true" style="1"/>
    <col min="177" max="177" width="9.140625" customWidth="true" style="1"/>
    <col min="178" max="178" width="9.140625" customWidth="true" style="1"/>
    <col min="179" max="179" width="9.140625" customWidth="true" style="1"/>
    <col min="180" max="180" width="9.140625" customWidth="true" style="1"/>
    <col min="181" max="181" width="9.140625" customWidth="true" style="1"/>
    <col min="182" max="182" width="9.140625" customWidth="true" style="1"/>
    <col min="183" max="183" width="9.140625" customWidth="true" style="1"/>
    <col min="184" max="184" width="9.140625" customWidth="true" style="1"/>
    <col min="185" max="185" width="9.140625" customWidth="true" style="1"/>
    <col min="186" max="186" width="9.140625" customWidth="true" style="1"/>
    <col min="187" max="187" width="9.140625" customWidth="true" style="1"/>
    <col min="188" max="188" width="9.140625" customWidth="true" style="1"/>
    <col min="189" max="189" width="9.140625" customWidth="true" style="1"/>
    <col min="190" max="190" width="9.140625" customWidth="true" style="1"/>
    <col min="191" max="191" width="9.140625" customWidth="true" style="1"/>
    <col min="192" max="192" width="9.140625" customWidth="true" style="1"/>
    <col min="193" max="193" width="9.140625" customWidth="true" style="1"/>
    <col min="194" max="194" width="9.140625" customWidth="true" style="1"/>
    <col min="195" max="195" width="9.140625" customWidth="true" style="1"/>
    <col min="196" max="196" width="9.140625" customWidth="true" style="1"/>
    <col min="197" max="197" width="9.140625" customWidth="true" style="1"/>
    <col min="198" max="198" width="9.140625" customWidth="true" style="1"/>
    <col min="199" max="199" width="9.140625" customWidth="true" style="1"/>
    <col min="200" max="200" width="9.140625" customWidth="true" style="1"/>
    <col min="201" max="201" width="9.140625" customWidth="true" style="1"/>
    <col min="202" max="202" width="9.140625" customWidth="true" style="1"/>
    <col min="203" max="203" width="9.140625" customWidth="true" style="1"/>
    <col min="204" max="204" width="9.140625" customWidth="true" style="1"/>
    <col min="205" max="205" width="9.140625" customWidth="true" style="1"/>
    <col min="206" max="206" width="9.140625" customWidth="true" style="1"/>
    <col min="207" max="207" width="9.140625" customWidth="true" style="1"/>
    <col min="208" max="208" width="9.140625" customWidth="true" style="1"/>
    <col min="209" max="209" width="9.140625" customWidth="true" style="1"/>
    <col min="210" max="210" width="9.140625" customWidth="true" style="1"/>
    <col min="211" max="211" width="9.140625" customWidth="true" style="1"/>
    <col min="212" max="212" width="9.140625" customWidth="true" style="1"/>
    <col min="213" max="213" width="9.140625" customWidth="true" style="1"/>
    <col min="214" max="214" width="9.140625" customWidth="true" style="1"/>
    <col min="215" max="215" width="9.140625" customWidth="true" style="1"/>
    <col min="216" max="216" width="9.140625" customWidth="true" style="1"/>
    <col min="217" max="217" width="9.140625" customWidth="true" style="1"/>
    <col min="218" max="218" width="9.140625" customWidth="true" style="1"/>
    <col min="219" max="219" width="9.140625" customWidth="true" style="1"/>
    <col min="220" max="220" width="9.140625" customWidth="true" style="1"/>
    <col min="221" max="221" width="9.140625" customWidth="true" style="1"/>
    <col min="222" max="222" width="9.140625" customWidth="true" style="1"/>
    <col min="223" max="223" width="9.140625" customWidth="true" style="1"/>
    <col min="224" max="224" width="9.140625" customWidth="true" style="1"/>
    <col min="225" max="225" width="9.140625" customWidth="true" style="1"/>
    <col min="226" max="226" width="9.140625" customWidth="true" style="1"/>
    <col min="227" max="227" width="9.140625" customWidth="true" style="1"/>
    <col min="228" max="228" width="9.140625" customWidth="true" style="1"/>
    <col min="229" max="229" width="9.140625" customWidth="true" style="1"/>
    <col min="230" max="230" width="9.140625" customWidth="true" style="1"/>
    <col min="231" max="231" width="9.140625" customWidth="true" style="1"/>
    <col min="232" max="232" width="9.140625" customWidth="true" style="1"/>
    <col min="233" max="233" width="9.140625" customWidth="true" style="1"/>
    <col min="234" max="234" width="9.140625" customWidth="true" style="1"/>
    <col min="235" max="235" width="9.140625" customWidth="true" style="1"/>
    <col min="236" max="236" width="9.140625" customWidth="true" style="1"/>
    <col min="237" max="237" width="9.140625" customWidth="true" style="1"/>
    <col min="238" max="238" width="9.140625" customWidth="true" style="1"/>
    <col min="239" max="239" width="9.140625" customWidth="true" style="1"/>
    <col min="240" max="240" width="9.140625" customWidth="true" style="1"/>
    <col min="241" max="241" width="9.140625" customWidth="true" style="1"/>
    <col min="242" max="242" width="9.140625" customWidth="true" style="1"/>
    <col min="243" max="243" width="9.140625" customWidth="true" style="1"/>
    <col min="244" max="244" width="9.140625" customWidth="true" style="1"/>
    <col min="245" max="245" width="9.140625" customWidth="true" style="1"/>
    <col min="246" max="246" width="9.140625" customWidth="true" style="1"/>
    <col min="247" max="247" width="9.140625" customWidth="true" style="1"/>
    <col min="248" max="248" width="9.140625" customWidth="true" style="1"/>
    <col min="249" max="249" width="9.140625" customWidth="true" style="1"/>
    <col min="250" max="250" width="9.140625" customWidth="true" style="1"/>
    <col min="251" max="251" width="9.140625" customWidth="true" style="1"/>
    <col min="252" max="252" width="9.140625" customWidth="true" style="1"/>
    <col min="253" max="253" width="9.140625" customWidth="true" style="1"/>
    <col min="254" max="254" width="9.140625" customWidth="true" style="1"/>
    <col min="255" max="255" width="9.140625" customWidth="true" style="1"/>
    <col min="256" max="256" width="9.140625" customWidth="true" style="1"/>
    <col min="257" max="257" width="9.140625" customWidth="true" style="1"/>
    <col min="258" max="258" width="9.140625" customWidth="true" style="1"/>
    <col min="259" max="259" width="9.140625" customWidth="true" style="1"/>
    <col min="260" max="260" width="9.140625" customWidth="true" style="1"/>
    <col min="261" max="261" width="9.140625" customWidth="true" style="1"/>
    <col min="262" max="262" width="9.140625" customWidth="true" style="1"/>
    <col min="263" max="263" width="9.140625" customWidth="true" style="1"/>
    <col min="264" max="264" width="9.140625" customWidth="true" style="1"/>
    <col min="265" max="265" width="9.140625" customWidth="true" style="1"/>
    <col min="266" max="266" width="9.140625" customWidth="true" style="1"/>
    <col min="267" max="267" width="9.140625" customWidth="true" style="1"/>
    <col min="268" max="268" width="9.140625" customWidth="true" style="1"/>
    <col min="269" max="269" width="9.140625" customWidth="true" style="1"/>
    <col min="270" max="270" width="9.140625" customWidth="true" style="1"/>
    <col min="271" max="271" width="9.140625" customWidth="true" style="1"/>
    <col min="272" max="272" width="9.140625" customWidth="true" style="1"/>
    <col min="273" max="273" width="9.140625" customWidth="true" style="1"/>
    <col min="274" max="274" width="9.140625" customWidth="true" style="1"/>
    <col min="275" max="275" width="9.140625" customWidth="true" style="1"/>
    <col min="276" max="276" width="9.140625" customWidth="true" style="1"/>
    <col min="277" max="277" width="9.140625" customWidth="true" style="1"/>
    <col min="278" max="278" width="9.140625" customWidth="true" style="1"/>
    <col min="279" max="279" width="9.140625" customWidth="true" style="1"/>
    <col min="280" max="280" width="9.140625" customWidth="true" style="1"/>
    <col min="281" max="281" width="9.140625" customWidth="true" style="1"/>
    <col min="282" max="282" width="9.140625" customWidth="true" style="1"/>
    <col min="283" max="283" width="9.140625" customWidth="true" style="1"/>
    <col min="284" max="284" width="9.140625" customWidth="true" style="1"/>
    <col min="285" max="285" width="9.140625" customWidth="true" style="1"/>
    <col min="286" max="286" width="9.140625" customWidth="true" style="1"/>
    <col min="287" max="287" width="9.140625" customWidth="true" style="1"/>
    <col min="288" max="288" width="9.140625" customWidth="true" style="1"/>
    <col min="289" max="289" width="9.140625" customWidth="true" style="1"/>
    <col min="290" max="290" width="9.140625" customWidth="true" style="1"/>
    <col min="291" max="291" width="9.140625" customWidth="true" style="1"/>
    <col min="292" max="292" width="9.140625" customWidth="true" style="1"/>
    <col min="293" max="293" width="9.140625" customWidth="true" style="1"/>
    <col min="294" max="294" width="9.140625" customWidth="true" style="1"/>
    <col min="295" max="295" width="9.140625" customWidth="true" style="1"/>
    <col min="296" max="296" width="9.140625" customWidth="true" style="1"/>
    <col min="297" max="297" width="9.140625" customWidth="true" style="1"/>
    <col min="298" max="298" width="9.140625" customWidth="true" style="1"/>
    <col min="299" max="299" width="9.140625" customWidth="true" style="1"/>
    <col min="300" max="300" width="9.140625" customWidth="true" style="1"/>
    <col min="301" max="301" width="9.140625" customWidth="true" style="1"/>
    <col min="302" max="302" width="9.140625" customWidth="true" style="1"/>
    <col min="303" max="303" width="9.140625" customWidth="true" style="1"/>
    <col min="304" max="304" width="9.140625" customWidth="true" style="1"/>
    <col min="305" max="305" width="9.140625" customWidth="true" style="1"/>
    <col min="306" max="306" width="9.140625" customWidth="true" style="1"/>
    <col min="307" max="307" width="9.140625" customWidth="true" style="1"/>
    <col min="308" max="308" width="9.140625" customWidth="true" style="1"/>
    <col min="309" max="309" width="9.140625" customWidth="true" style="1"/>
    <col min="310" max="310" width="9.140625" customWidth="true" style="1"/>
    <col min="311" max="311" width="9.140625" customWidth="true" style="1"/>
    <col min="312" max="312" width="9.140625" customWidth="true" style="1"/>
    <col min="313" max="313" width="9.140625" customWidth="true" style="1"/>
    <col min="314" max="314" width="9.140625" customWidth="true" style="1"/>
    <col min="315" max="315" width="9.140625" customWidth="true" style="1"/>
    <col min="316" max="316" width="9.140625" customWidth="true" style="1"/>
    <col min="317" max="317" width="9.140625" customWidth="true" style="1"/>
    <col min="318" max="318" width="9.140625" customWidth="true" style="1"/>
    <col min="319" max="319" width="9.140625" customWidth="true" style="1"/>
    <col min="320" max="320" width="9.140625" customWidth="true" style="1"/>
    <col min="321" max="321" width="9.140625" customWidth="true" style="1"/>
    <col min="322" max="322" width="9.140625" customWidth="true" style="1"/>
    <col min="323" max="323" width="9.140625" customWidth="true" style="1"/>
    <col min="324" max="324" width="9.140625" customWidth="true" style="1"/>
    <col min="325" max="325" width="9.140625" customWidth="true" style="1"/>
    <col min="326" max="326" width="9.140625" customWidth="true" style="1"/>
    <col min="327" max="327" width="9.140625" customWidth="true" style="1"/>
    <col min="328" max="328" width="9.140625" customWidth="true" style="1"/>
    <col min="329" max="329" width="9.140625" customWidth="true" style="1"/>
    <col min="330" max="330" width="9.140625" customWidth="true" style="1"/>
    <col min="331" max="331" width="9.140625" customWidth="true" style="1"/>
    <col min="332" max="332" width="9.140625" customWidth="true" style="1"/>
    <col min="333" max="333" width="9.140625" customWidth="true" style="1"/>
    <col min="334" max="334" width="9.140625" customWidth="true" style="1"/>
    <col min="335" max="335" width="9.140625" customWidth="true" style="1"/>
    <col min="336" max="336" width="9.140625" customWidth="true" style="1"/>
    <col min="337" max="337" width="9.140625" customWidth="true" style="1"/>
    <col min="338" max="338" width="9.140625" customWidth="true" style="1"/>
    <col min="339" max="339" width="9.140625" customWidth="true" style="1"/>
    <col min="340" max="340" width="9.140625" customWidth="true" style="1"/>
    <col min="341" max="341" width="9.140625" customWidth="true" style="1"/>
    <col min="342" max="342" width="9.140625" customWidth="true" style="1"/>
    <col min="343" max="343" width="9.140625" customWidth="true" style="1"/>
    <col min="344" max="344" width="9.140625" customWidth="true" style="1"/>
    <col min="345" max="345" width="9.140625" customWidth="true" style="1"/>
    <col min="346" max="346" width="9.140625" customWidth="true" style="1"/>
    <col min="347" max="347" width="9.140625" customWidth="true" style="1"/>
    <col min="348" max="348" width="9.140625" customWidth="true" style="1"/>
    <col min="349" max="349" width="9.140625" customWidth="true" style="1"/>
    <col min="350" max="350" width="9.140625" customWidth="true" style="1"/>
    <col min="351" max="351" width="9.140625" customWidth="true" style="1"/>
    <col min="352" max="352" width="9.140625" customWidth="true" style="1"/>
    <col min="353" max="353" width="9.140625" customWidth="true" style="1"/>
    <col min="354" max="354" width="9.140625" customWidth="true" style="1"/>
    <col min="355" max="355" width="9.140625" customWidth="true" style="1"/>
    <col min="356" max="356" width="9.140625" customWidth="true" style="1"/>
    <col min="357" max="357" width="9.140625" customWidth="true" style="1"/>
    <col min="358" max="358" width="9.140625" customWidth="true" style="1"/>
    <col min="359" max="359" width="9.140625" customWidth="true" style="1"/>
    <col min="360" max="360" width="9.140625" customWidth="true" style="1"/>
    <col min="361" max="361" width="9.140625" customWidth="true" style="1"/>
    <col min="362" max="362" width="9.140625" customWidth="true" style="1"/>
    <col min="363" max="363" width="9.140625" customWidth="true" style="1"/>
    <col min="364" max="364" width="9.140625" customWidth="true" style="1"/>
    <col min="365" max="365" width="9.140625" customWidth="true" style="1"/>
    <col min="366" max="366" width="9.140625" customWidth="true" style="1"/>
    <col min="367" max="367" width="9.140625" customWidth="true" style="1"/>
    <col min="368" max="368" width="9.140625" customWidth="true" style="1"/>
    <col min="369" max="369" width="9.140625" customWidth="true" style="1"/>
    <col min="370" max="370" width="9.140625" customWidth="true" style="1"/>
    <col min="371" max="371" width="9.140625" customWidth="true" style="1"/>
    <col min="372" max="372" width="9.140625" customWidth="true" style="1"/>
    <col min="373" max="373" width="9.140625" customWidth="true" style="1"/>
    <col min="374" max="374" width="9.140625" customWidth="true" style="1"/>
    <col min="375" max="375" width="9.140625" customWidth="true" style="1"/>
    <col min="376" max="376" width="9.140625" customWidth="true" style="1"/>
    <col min="377" max="377" width="9.140625" customWidth="true" style="1"/>
    <col min="378" max="378" width="9.140625" customWidth="true" style="1"/>
    <col min="379" max="379" width="9.140625" customWidth="true" style="1"/>
    <col min="380" max="380" width="9.140625" customWidth="true" style="1"/>
    <col min="381" max="381" width="9.140625" customWidth="true" style="1"/>
    <col min="382" max="382" width="9.140625" customWidth="true" style="1"/>
    <col min="383" max="383" width="9.140625" customWidth="true" style="1"/>
    <col min="384" max="384" width="9.140625" customWidth="true" style="1"/>
    <col min="385" max="385" width="9.140625" customWidth="true" style="1"/>
    <col min="386" max="386" width="9.140625" customWidth="true" style="1"/>
    <col min="387" max="387" width="9.140625" customWidth="true" style="1"/>
    <col min="388" max="388" width="9.140625" customWidth="true" style="1"/>
    <col min="389" max="389" width="9.140625" customWidth="true" style="1"/>
    <col min="390" max="390" width="9.140625" customWidth="true" style="1"/>
    <col min="391" max="391" width="9.140625" customWidth="true" style="1"/>
    <col min="392" max="392" width="9.140625" customWidth="true" style="1"/>
    <col min="393" max="393" width="9.140625" customWidth="true" style="1"/>
    <col min="394" max="394" width="9.140625" customWidth="true" style="1"/>
    <col min="395" max="395" width="9.140625" customWidth="true" style="1"/>
    <col min="396" max="396" width="9.140625" customWidth="true" style="1"/>
    <col min="397" max="397" width="9.140625" customWidth="true" style="1"/>
    <col min="398" max="398" width="9.140625" customWidth="true" style="1"/>
    <col min="399" max="399" width="9.140625" customWidth="true" style="1"/>
    <col min="400" max="400" width="9.140625" customWidth="true" style="1"/>
    <col min="401" max="401" width="9.140625" customWidth="true" style="1"/>
    <col min="402" max="402" width="9.140625" customWidth="true" style="1"/>
    <col min="403" max="403" width="9.140625" customWidth="true" style="1"/>
    <col min="404" max="404" width="9.140625" customWidth="true" style="1"/>
    <col min="405" max="405" width="9.140625" customWidth="true" style="1"/>
    <col min="406" max="406" width="9.140625" customWidth="true" style="1"/>
    <col min="407" max="407" width="9.140625" customWidth="true" style="1"/>
    <col min="408" max="408" width="9.140625" customWidth="true" style="1"/>
    <col min="409" max="409" width="9.140625" customWidth="true" style="1"/>
    <col min="410" max="410" width="9.140625" customWidth="true" style="1"/>
    <col min="411" max="411" width="9.140625" customWidth="true" style="1"/>
    <col min="412" max="412" width="9.140625" customWidth="true" style="1"/>
    <col min="413" max="413" width="9.140625" customWidth="true" style="1"/>
    <col min="414" max="414" width="9.140625" customWidth="true" style="1"/>
    <col min="415" max="415" width="9.140625" customWidth="true" style="1"/>
    <col min="416" max="416" width="9.140625" customWidth="true" style="1"/>
    <col min="417" max="417" width="9.140625" customWidth="true" style="1"/>
    <col min="418" max="418" width="9.140625" customWidth="true" style="1"/>
    <col min="419" max="419" width="9.140625" customWidth="true" style="1"/>
    <col min="420" max="420" width="9.140625" customWidth="true" style="1"/>
    <col min="421" max="421" width="9.140625" customWidth="true" style="1"/>
    <col min="422" max="422" width="9.140625" customWidth="true" style="1"/>
    <col min="423" max="423" width="9.140625" customWidth="true" style="1"/>
    <col min="424" max="424" width="9.140625" customWidth="true" style="1"/>
    <col min="425" max="425" width="9.140625" customWidth="true" style="1"/>
    <col min="426" max="426" width="9.140625" customWidth="true" style="1"/>
    <col min="427" max="427" width="9.140625" customWidth="true" style="1"/>
    <col min="428" max="428" width="9.140625" customWidth="true" style="1"/>
    <col min="429" max="429" width="9.140625" customWidth="true" style="1"/>
    <col min="430" max="430" width="9.140625" customWidth="true" style="1"/>
    <col min="431" max="431" width="9.140625" customWidth="true" style="1"/>
    <col min="432" max="432" width="9.140625" customWidth="true" style="1"/>
    <col min="433" max="433" width="9.140625" customWidth="true" style="1"/>
    <col min="434" max="434" width="9.140625" customWidth="true" style="1"/>
    <col min="435" max="435" width="9.140625" customWidth="true" style="1"/>
    <col min="436" max="436" width="9.140625" customWidth="true" style="1"/>
    <col min="437" max="437" width="9.140625" customWidth="true" style="1"/>
    <col min="438" max="438" width="9.140625" customWidth="true" style="1"/>
    <col min="439" max="439" width="9.140625" customWidth="true" style="1"/>
    <col min="440" max="440" width="9.140625" customWidth="true" style="1"/>
    <col min="441" max="441" width="9.140625" customWidth="true" style="1"/>
    <col min="442" max="442" width="9.140625" customWidth="true" style="1"/>
    <col min="443" max="443" width="9.140625" customWidth="true" style="1"/>
    <col min="444" max="444" width="9.140625" customWidth="true" style="1"/>
    <col min="445" max="445" width="9.140625" customWidth="true" style="1"/>
    <col min="446" max="446" width="9.140625" customWidth="true" style="1"/>
    <col min="447" max="447" width="9.140625" customWidth="true" style="1"/>
    <col min="448" max="448" width="9.140625" customWidth="true" style="1"/>
    <col min="449" max="449" width="9.140625" customWidth="true" style="1"/>
    <col min="450" max="450" width="9.140625" customWidth="true" style="1"/>
    <col min="451" max="451" width="9.140625" customWidth="true" style="1"/>
    <col min="452" max="452" width="9.140625" customWidth="true" style="1"/>
    <col min="453" max="453" width="9.140625" customWidth="true" style="1"/>
    <col min="454" max="454" width="9.140625" customWidth="true" style="1"/>
    <col min="455" max="455" width="9.140625" customWidth="true" style="1"/>
    <col min="456" max="456" width="9.140625" customWidth="true" style="1"/>
    <col min="457" max="457" width="9.140625" customWidth="true" style="1"/>
    <col min="458" max="458" width="9.140625" customWidth="true" style="1"/>
    <col min="459" max="459" width="9.140625" customWidth="true" style="1"/>
    <col min="460" max="460" width="9.140625" customWidth="true" style="1"/>
    <col min="461" max="461" width="9.140625" customWidth="true" style="1"/>
    <col min="462" max="462" width="9.140625" customWidth="true" style="1"/>
    <col min="463" max="463" width="9.140625" customWidth="true" style="1"/>
    <col min="464" max="464" width="9.140625" customWidth="true" style="1"/>
    <col min="465" max="465" width="9.140625" customWidth="true" style="1"/>
    <col min="466" max="466" width="9.140625" customWidth="true" style="1"/>
    <col min="467" max="467" width="9.140625" customWidth="true" style="1"/>
    <col min="468" max="468" width="9.140625" customWidth="true" style="1"/>
    <col min="469" max="469" width="9.140625" customWidth="true" style="1"/>
    <col min="470" max="470" width="9.140625" customWidth="true" style="1"/>
    <col min="471" max="471" width="9.140625" customWidth="true" style="1"/>
    <col min="472" max="472" width="9.140625" customWidth="true" style="1"/>
    <col min="473" max="473" width="9.140625" customWidth="true" style="1"/>
    <col min="474" max="474" width="9.140625" customWidth="true" style="1"/>
    <col min="475" max="475" width="9.140625" customWidth="true" style="1"/>
    <col min="476" max="476" width="9.140625" customWidth="true" style="1"/>
    <col min="477" max="477" width="9.140625" customWidth="true" style="1"/>
    <col min="478" max="478" width="9.140625" customWidth="true" style="1"/>
    <col min="479" max="479" width="9.140625" customWidth="true" style="1"/>
    <col min="480" max="480" width="9.140625" customWidth="true" style="1"/>
    <col min="481" max="481" width="9.140625" customWidth="true" style="1"/>
    <col min="482" max="482" width="9.140625" customWidth="true" style="1"/>
    <col min="483" max="483" width="9.140625" customWidth="true" style="1"/>
    <col min="484" max="484" width="9.140625" customWidth="true" style="1"/>
    <col min="485" max="485" width="9.140625" customWidth="true" style="1"/>
    <col min="486" max="486" width="9.140625" customWidth="true" style="1"/>
    <col min="487" max="487" width="9.140625" customWidth="true" style="1"/>
    <col min="488" max="488" width="9.140625" customWidth="true" style="1"/>
    <col min="489" max="489" width="9.140625" customWidth="true" style="1"/>
    <col min="490" max="490" width="9.140625" customWidth="true" style="1"/>
    <col min="491" max="491" width="9.140625" customWidth="true" style="1"/>
    <col min="492" max="492" width="9.140625" customWidth="true" style="1"/>
    <col min="493" max="493" width="9.140625" customWidth="true" style="1"/>
    <col min="494" max="494" width="9.140625" customWidth="true" style="1"/>
    <col min="495" max="495" width="9.140625" customWidth="true" style="1"/>
    <col min="496" max="496" width="9.140625" customWidth="true" style="1"/>
    <col min="497" max="497" width="9.140625" customWidth="true" style="1"/>
    <col min="498" max="498" width="9.140625" customWidth="true" style="1"/>
    <col min="499" max="499" width="9.140625" customWidth="true" style="1"/>
    <col min="500" max="500" width="9.140625" customWidth="true" style="1"/>
    <col min="501" max="501" width="9.140625" customWidth="true" style="1"/>
    <col min="502" max="502" width="9.140625" customWidth="true" style="1"/>
    <col min="503" max="503" width="9.140625" customWidth="true" style="1"/>
    <col min="504" max="504" width="9.140625" customWidth="true" style="1"/>
    <col min="505" max="505" width="9.140625" customWidth="true" style="1"/>
    <col min="506" max="506" width="9.140625" customWidth="true" style="1"/>
    <col min="507" max="507" width="9.140625" customWidth="true" style="1"/>
    <col min="508" max="508" width="9.140625" customWidth="true" style="1"/>
    <col min="509" max="509" width="9.140625" customWidth="true" style="1"/>
    <col min="510" max="510" width="9.140625" customWidth="true" style="1"/>
    <col min="511" max="511" width="9.140625" customWidth="true" style="1"/>
    <col min="512" max="512" width="9.140625" customWidth="true" style="1"/>
    <col min="513" max="513" width="9.140625" customWidth="true" style="1"/>
    <col min="514" max="514" width="9.140625" customWidth="true" style="1"/>
    <col min="515" max="515" width="9.140625" customWidth="true" style="1"/>
    <col min="516" max="516" width="9.140625" customWidth="true" style="1"/>
    <col min="517" max="517" width="9.140625" customWidth="true" style="1"/>
    <col min="518" max="518" width="9.140625" customWidth="true" style="1"/>
    <col min="519" max="519" width="9.140625" customWidth="true" style="1"/>
    <col min="520" max="520" width="9.140625" customWidth="true" style="1"/>
    <col min="521" max="521" width="9.140625" customWidth="true" style="1"/>
    <col min="522" max="522" width="9.140625" customWidth="true" style="1"/>
    <col min="523" max="523" width="9.140625" customWidth="true" style="1"/>
    <col min="524" max="524" width="9.140625" customWidth="true" style="1"/>
    <col min="525" max="525" width="9.140625" customWidth="true" style="1"/>
    <col min="526" max="526" width="9.140625" customWidth="true" style="1"/>
    <col min="527" max="527" width="9.140625" customWidth="true" style="1"/>
    <col min="528" max="528" width="9.140625" customWidth="true" style="1"/>
    <col min="529" max="529" width="9.140625" customWidth="true" style="1"/>
    <col min="530" max="530" width="9.140625" customWidth="true" style="1"/>
    <col min="531" max="531" width="9.140625" customWidth="true" style="1"/>
    <col min="532" max="532" width="9.140625" customWidth="true" style="1"/>
    <col min="533" max="533" width="9.140625" customWidth="true" style="1"/>
    <col min="534" max="534" width="9.140625" customWidth="true" style="1"/>
    <col min="535" max="535" width="9.140625" customWidth="true" style="1"/>
    <col min="536" max="536" width="9.140625" customWidth="true" style="1"/>
    <col min="537" max="537" width="9.140625" customWidth="true" style="1"/>
    <col min="538" max="538" width="9.140625" customWidth="true" style="1"/>
    <col min="539" max="539" width="9.140625" customWidth="true" style="1"/>
    <col min="540" max="540" width="9.140625" customWidth="true" style="1"/>
    <col min="541" max="541" width="9.140625" customWidth="true" style="1"/>
    <col min="542" max="542" width="9.140625" customWidth="true" style="1"/>
    <col min="543" max="543" width="9.140625" customWidth="true" style="1"/>
    <col min="544" max="544" width="9.140625" customWidth="true" style="1"/>
    <col min="545" max="545" width="9.140625" customWidth="true" style="1"/>
    <col min="546" max="546" width="9.140625" customWidth="true" style="1"/>
    <col min="547" max="547" width="9.140625" customWidth="true" style="1"/>
    <col min="548" max="548" width="9.140625" customWidth="true" style="1"/>
    <col min="549" max="549" width="9.140625" customWidth="true" style="1"/>
    <col min="550" max="550" width="9.140625" customWidth="true" style="1"/>
    <col min="551" max="551" width="9.140625" customWidth="true" style="1"/>
    <col min="552" max="552" width="9.140625" customWidth="true" style="1"/>
    <col min="553" max="553" width="9.140625" customWidth="true" style="1"/>
    <col min="554" max="554" width="9.140625" customWidth="true" style="1"/>
    <col min="555" max="555" width="9.140625" customWidth="true" style="1"/>
    <col min="556" max="556" width="9.140625" customWidth="true" style="1"/>
    <col min="557" max="557" width="9.140625" customWidth="true" style="1"/>
    <col min="558" max="558" width="9.140625" customWidth="true" style="1"/>
    <col min="559" max="559" width="9.140625" customWidth="true" style="1"/>
    <col min="560" max="560" width="9.140625" customWidth="true" style="1"/>
    <col min="561" max="561" width="9.140625" customWidth="true" style="1"/>
    <col min="562" max="562" width="9.140625" customWidth="true" style="1"/>
    <col min="563" max="563" width="9.140625" customWidth="true" style="1"/>
    <col min="564" max="564" width="9.140625" customWidth="true" style="1"/>
    <col min="565" max="565" width="9.140625" customWidth="true" style="1"/>
    <col min="566" max="566" width="9.140625" customWidth="true" style="1"/>
    <col min="567" max="567" width="9.140625" customWidth="true" style="1"/>
    <col min="568" max="568" width="9.140625" customWidth="true" style="1"/>
    <col min="569" max="569" width="9.140625" customWidth="true" style="1"/>
    <col min="570" max="570" width="9.140625" customWidth="true" style="1"/>
    <col min="571" max="571" width="9.140625" customWidth="true" style="1"/>
    <col min="572" max="572" width="9.140625" customWidth="true" style="1"/>
    <col min="573" max="573" width="9.140625" customWidth="true" style="1"/>
    <col min="574" max="574" width="9.140625" customWidth="true" style="1"/>
    <col min="575" max="575" width="9.140625" customWidth="true" style="1"/>
    <col min="576" max="576" width="9.140625" customWidth="true" style="1"/>
    <col min="577" max="577" width="9.140625" customWidth="true" style="1"/>
    <col min="578" max="578" width="9.140625" customWidth="true" style="1"/>
    <col min="579" max="579" width="9.140625" customWidth="true" style="1"/>
    <col min="580" max="580" width="9.140625" customWidth="true" style="1"/>
    <col min="581" max="581" width="9.140625" customWidth="true" style="1"/>
    <col min="582" max="582" width="9.140625" customWidth="true" style="1"/>
    <col min="583" max="583" width="9.140625" customWidth="true" style="1"/>
    <col min="584" max="584" width="9.140625" customWidth="true" style="1"/>
    <col min="585" max="585" width="9.140625" customWidth="true" style="1"/>
    <col min="586" max="586" width="9.140625" customWidth="true" style="1"/>
    <col min="587" max="587" width="9.140625" customWidth="true" style="1"/>
    <col min="588" max="588" width="9.140625" customWidth="true" style="1"/>
    <col min="589" max="589" width="9.140625" customWidth="true" style="1"/>
    <col min="590" max="590" width="9.140625" customWidth="true" style="1"/>
    <col min="591" max="591" width="9.140625" customWidth="true" style="1"/>
    <col min="592" max="592" width="9.140625" customWidth="true" style="1"/>
    <col min="593" max="593" width="9.140625" customWidth="true" style="1"/>
    <col min="594" max="594" width="9.140625" customWidth="true" style="1"/>
    <col min="595" max="595" width="9.140625" customWidth="true" style="1"/>
    <col min="596" max="596" width="9.140625" customWidth="true" style="1"/>
    <col min="597" max="597" width="9.140625" customWidth="true" style="1"/>
    <col min="598" max="598" width="9.140625" customWidth="true" style="1"/>
    <col min="599" max="599" width="9.140625" customWidth="true" style="1"/>
    <col min="600" max="600" width="9.140625" customWidth="true" style="1"/>
    <col min="601" max="601" width="9.140625" customWidth="true" style="1"/>
    <col min="602" max="602" width="9.140625" customWidth="true" style="1"/>
    <col min="603" max="603" width="9.140625" customWidth="true" style="1"/>
    <col min="604" max="604" width="9.140625" customWidth="true" style="1"/>
    <col min="605" max="605" width="9.140625" customWidth="true" style="1"/>
    <col min="606" max="606" width="9.140625" customWidth="true" style="1"/>
    <col min="607" max="607" width="9.140625" customWidth="true" style="1"/>
    <col min="608" max="608" width="9.140625" customWidth="true" style="1"/>
    <col min="609" max="609" width="9.140625" customWidth="true" style="1"/>
    <col min="610" max="610" width="9.140625" customWidth="true" style="1"/>
    <col min="611" max="611" width="9.140625" customWidth="true" style="1"/>
    <col min="612" max="612" width="9.140625" customWidth="true" style="1"/>
    <col min="613" max="613" width="9.140625" customWidth="true" style="1"/>
    <col min="614" max="614" width="9.140625" customWidth="true" style="1"/>
    <col min="615" max="615" width="9.140625" customWidth="true" style="1"/>
    <col min="616" max="616" width="9.140625" customWidth="true" style="1"/>
    <col min="617" max="617" width="9.140625" customWidth="true" style="1"/>
    <col min="618" max="618" width="9.140625" customWidth="true" style="1"/>
    <col min="619" max="619" width="9.140625" customWidth="true" style="1"/>
    <col min="620" max="620" width="9.140625" customWidth="true" style="1"/>
    <col min="621" max="621" width="9.140625" customWidth="true" style="1"/>
    <col min="622" max="622" width="9.140625" customWidth="true" style="1"/>
    <col min="623" max="623" width="9.140625" customWidth="true" style="1"/>
    <col min="624" max="624" width="9.140625" customWidth="true" style="1"/>
    <col min="625" max="625" width="9.140625" customWidth="true" style="1"/>
    <col min="626" max="626" width="9.140625" customWidth="true" style="1"/>
    <col min="627" max="627" width="9.140625" customWidth="true" style="1"/>
    <col min="628" max="628" width="9.140625" customWidth="true" style="1"/>
    <col min="629" max="629" width="9.140625" customWidth="true" style="1"/>
    <col min="630" max="630" width="9.140625" customWidth="true" style="1"/>
    <col min="631" max="631" width="9.140625" customWidth="true" style="1"/>
    <col min="632" max="632" width="9.140625" customWidth="true" style="1"/>
    <col min="633" max="633" width="9.140625" customWidth="true" style="1"/>
    <col min="634" max="634" width="9.140625" customWidth="true" style="1"/>
    <col min="635" max="635" width="9.140625" customWidth="true" style="1"/>
    <col min="636" max="636" width="9.140625" customWidth="true" style="1"/>
    <col min="637" max="637" width="9.140625" customWidth="true" style="1"/>
    <col min="638" max="638" width="9.140625" customWidth="true" style="1"/>
    <col min="639" max="639" width="9.140625" customWidth="true" style="1"/>
    <col min="640" max="640" width="9.140625" customWidth="true" style="1"/>
    <col min="641" max="641" width="9.140625" customWidth="true" style="1"/>
    <col min="642" max="642" width="9.140625" customWidth="true" style="1"/>
    <col min="643" max="643" width="9.140625" customWidth="true" style="1"/>
    <col min="644" max="644" width="9.140625" customWidth="true" style="1"/>
    <col min="645" max="645" width="9.140625" customWidth="true" style="1"/>
    <col min="646" max="646" width="9.140625" customWidth="true" style="1"/>
    <col min="647" max="647" width="9.140625" customWidth="true" style="1"/>
    <col min="648" max="648" width="9.140625" customWidth="true" style="1"/>
    <col min="649" max="649" width="9.140625" customWidth="true" style="1"/>
    <col min="650" max="650" width="9.140625" customWidth="true" style="1"/>
    <col min="651" max="651" width="9.140625" customWidth="true" style="1"/>
    <col min="652" max="652" width="9.140625" customWidth="true" style="1"/>
    <col min="653" max="653" width="9.140625" customWidth="true" style="1"/>
    <col min="654" max="654" width="9.140625" customWidth="true" style="1"/>
    <col min="655" max="655" width="9.140625" customWidth="true" style="1"/>
    <col min="656" max="656" width="9.140625" customWidth="true" style="1"/>
    <col min="657" max="657" width="9.140625" customWidth="true" style="1"/>
    <col min="658" max="658" width="9.140625" customWidth="true" style="1"/>
    <col min="659" max="659" width="9.140625" customWidth="true" style="1"/>
    <col min="660" max="660" width="9.140625" customWidth="true" style="1"/>
    <col min="661" max="661" width="9.140625" customWidth="true" style="1"/>
    <col min="662" max="662" width="9.140625" customWidth="true" style="1"/>
    <col min="663" max="663" width="9.140625" customWidth="true" style="1"/>
    <col min="664" max="664" width="9.140625" customWidth="true" style="1"/>
    <col min="665" max="665" width="9.140625" customWidth="true" style="1"/>
    <col min="666" max="666" width="9.140625" customWidth="true" style="1"/>
    <col min="667" max="667" width="9.140625" customWidth="true" style="1"/>
    <col min="668" max="668" width="9.140625" customWidth="true" style="1"/>
    <col min="669" max="669" width="9.140625" customWidth="true" style="1"/>
    <col min="670" max="670" width="9.140625" customWidth="true" style="1"/>
    <col min="671" max="671" width="9.140625" customWidth="true" style="1"/>
    <col min="672" max="672" width="9.140625" customWidth="true" style="1"/>
    <col min="673" max="673" width="9.140625" customWidth="true" style="1"/>
    <col min="674" max="674" width="9.140625" customWidth="true" style="1"/>
    <col min="675" max="675" width="9.140625" customWidth="true" style="1"/>
    <col min="676" max="676" width="9.140625" customWidth="true" style="1"/>
    <col min="677" max="677" width="9.140625" customWidth="true" style="1"/>
    <col min="678" max="678" width="9.140625" customWidth="true" style="1"/>
    <col min="679" max="679" width="9.140625" customWidth="true" style="1"/>
    <col min="680" max="680" width="9.140625" customWidth="true" style="1"/>
    <col min="681" max="681" width="9.140625" customWidth="true" style="1"/>
    <col min="682" max="682" width="9.140625" customWidth="true" style="1"/>
    <col min="683" max="683" width="9.140625" customWidth="true" style="1"/>
    <col min="684" max="684" width="9.140625" customWidth="true" style="1"/>
    <col min="685" max="685" width="9.140625" customWidth="true" style="1"/>
    <col min="686" max="686" width="9.140625" customWidth="true" style="1"/>
    <col min="687" max="687" width="9.140625" customWidth="true" style="1"/>
    <col min="688" max="688" width="9.140625" customWidth="true" style="1"/>
    <col min="689" max="689" width="9.140625" customWidth="true" style="1"/>
    <col min="690" max="690" width="9.140625" customWidth="true" style="1"/>
    <col min="691" max="691" width="9.140625" customWidth="true" style="1"/>
    <col min="692" max="692" width="9.140625" customWidth="true" style="1"/>
    <col min="693" max="693" width="9.140625" customWidth="true" style="1"/>
    <col min="694" max="694" width="9.140625" customWidth="true" style="1"/>
    <col min="695" max="695" width="9.140625" customWidth="true" style="1"/>
    <col min="696" max="696" width="9.140625" customWidth="true" style="1"/>
    <col min="697" max="697" width="9.140625" customWidth="true" style="1"/>
    <col min="698" max="698" width="9.140625" customWidth="true" style="1"/>
    <col min="699" max="699" width="9.140625" customWidth="true" style="1"/>
    <col min="700" max="700" width="9.140625" customWidth="true" style="1"/>
    <col min="701" max="701" width="9.140625" customWidth="true" style="1"/>
    <col min="702" max="702" width="9.140625" customWidth="true" style="1"/>
    <col min="703" max="703" width="9.140625" customWidth="true" style="1"/>
    <col min="704" max="704" width="9.140625" customWidth="true" style="1"/>
    <col min="705" max="705" width="9.140625" customWidth="true" style="1"/>
    <col min="706" max="706" width="9.140625" customWidth="true" style="1"/>
    <col min="707" max="707" width="9.140625" customWidth="true" style="1"/>
    <col min="708" max="708" width="9.140625" customWidth="true" style="1"/>
    <col min="709" max="709" width="9.140625" customWidth="true" style="1"/>
    <col min="710" max="710" width="9.140625" customWidth="true" style="1"/>
    <col min="711" max="711" width="9.140625" customWidth="true" style="1"/>
    <col min="712" max="712" width="9.140625" customWidth="true" style="1"/>
    <col min="713" max="713" width="9.140625" customWidth="true" style="1"/>
    <col min="714" max="714" width="9.140625" customWidth="true" style="1"/>
    <col min="715" max="715" width="9.140625" customWidth="true" style="1"/>
    <col min="716" max="716" width="9.140625" customWidth="true" style="1"/>
    <col min="717" max="717" width="9.140625" customWidth="true" style="1"/>
    <col min="718" max="718" width="9.140625" customWidth="true" style="1"/>
    <col min="719" max="719" width="9.140625" customWidth="true" style="1"/>
    <col min="720" max="720" width="9.140625" customWidth="true" style="1"/>
    <col min="721" max="721" width="9.140625" customWidth="true" style="1"/>
    <col min="722" max="722" width="9.140625" customWidth="true" style="1"/>
    <col min="723" max="723" width="9.140625" customWidth="true" style="1"/>
    <col min="724" max="724" width="9.140625" customWidth="true" style="1"/>
    <col min="725" max="725" width="9.140625" customWidth="true" style="1"/>
    <col min="726" max="726" width="9.140625" customWidth="true" style="1"/>
    <col min="727" max="727" width="9.140625" customWidth="true" style="1"/>
    <col min="728" max="728" width="9.140625" customWidth="true" style="1"/>
    <col min="729" max="729" width="9.140625" customWidth="true" style="1"/>
    <col min="730" max="730" width="9.140625" customWidth="true" style="1"/>
    <col min="731" max="731" width="9.140625" customWidth="true" style="1"/>
    <col min="732" max="732" width="9.140625" customWidth="true" style="1"/>
    <col min="733" max="733" width="9.140625" customWidth="true" style="1"/>
    <col min="734" max="734" width="9.140625" customWidth="true" style="1"/>
    <col min="735" max="735" width="9.140625" customWidth="true" style="1"/>
    <col min="736" max="736" width="9.140625" customWidth="true" style="1"/>
    <col min="737" max="737" width="9.140625" customWidth="true" style="1"/>
    <col min="738" max="738" width="9.140625" customWidth="true" style="1"/>
    <col min="739" max="739" width="9.140625" customWidth="true" style="1"/>
    <col min="740" max="740" width="9.140625" customWidth="true" style="1"/>
    <col min="741" max="741" width="9.140625" customWidth="true" style="1"/>
    <col min="742" max="742" width="9.140625" customWidth="true" style="1"/>
    <col min="743" max="743" width="9.140625" customWidth="true" style="1"/>
    <col min="744" max="744" width="9.140625" customWidth="true" style="1"/>
    <col min="745" max="745" width="9.140625" customWidth="true" style="1"/>
    <col min="746" max="746" width="9.140625" customWidth="true" style="1"/>
    <col min="747" max="747" width="9.140625" customWidth="true" style="1"/>
    <col min="748" max="748" width="9.140625" customWidth="true" style="1"/>
    <col min="749" max="749" width="9.140625" customWidth="true" style="1"/>
    <col min="750" max="750" width="9.140625" customWidth="true" style="1"/>
    <col min="751" max="751" width="9.140625" customWidth="true" style="1"/>
    <col min="752" max="752" width="9.140625" customWidth="true" style="1"/>
    <col min="753" max="753" width="9.140625" customWidth="true" style="1"/>
    <col min="754" max="754" width="9.140625" customWidth="true" style="1"/>
    <col min="755" max="755" width="9.140625" customWidth="true" style="1"/>
    <col min="756" max="756" width="9.140625" customWidth="true" style="1"/>
    <col min="757" max="757" width="9.140625" customWidth="true" style="1"/>
    <col min="758" max="758" width="9.140625" customWidth="true" style="1"/>
    <col min="759" max="759" width="9.140625" customWidth="true" style="1"/>
    <col min="760" max="760" width="9.140625" customWidth="true" style="1"/>
    <col min="761" max="761" width="9.140625" customWidth="true" style="1"/>
    <col min="762" max="762" width="9.140625" customWidth="true" style="1"/>
    <col min="763" max="763" width="9.140625" customWidth="true" style="1"/>
    <col min="764" max="764" width="9.140625" customWidth="true" style="1"/>
    <col min="765" max="765" width="9.140625" customWidth="true" style="1"/>
    <col min="766" max="766" width="9.140625" customWidth="true" style="1"/>
    <col min="767" max="767" width="9.140625" customWidth="true" style="1"/>
    <col min="768" max="768" width="9.140625" customWidth="true" style="1"/>
    <col min="769" max="769" width="9.140625" customWidth="true" style="1"/>
    <col min="770" max="770" width="9.140625" customWidth="true" style="1"/>
    <col min="771" max="771" width="9.140625" customWidth="true" style="1"/>
    <col min="772" max="772" width="9.140625" customWidth="true" style="1"/>
    <col min="773" max="773" width="9.140625" customWidth="true" style="1"/>
    <col min="774" max="774" width="9.140625" customWidth="true" style="1"/>
    <col min="775" max="775" width="9.140625" customWidth="true" style="1"/>
    <col min="776" max="776" width="9.140625" customWidth="true" style="1"/>
    <col min="777" max="777" width="9.140625" customWidth="true" style="1"/>
    <col min="778" max="778" width="9.140625" customWidth="true" style="1"/>
    <col min="779" max="779" width="9.140625" customWidth="true" style="1"/>
    <col min="780" max="780" width="9.140625" customWidth="true" style="1"/>
    <col min="781" max="781" width="9.140625" customWidth="true" style="1"/>
    <col min="782" max="782" width="9.140625" customWidth="true" style="1"/>
    <col min="783" max="783" width="9.140625" customWidth="true" style="1"/>
    <col min="784" max="784" width="9.140625" customWidth="true" style="1"/>
    <col min="785" max="785" width="9.140625" customWidth="true" style="1"/>
    <col min="786" max="786" width="9.140625" customWidth="true" style="1"/>
    <col min="787" max="787" width="9.140625" customWidth="true" style="1"/>
    <col min="788" max="788" width="9.140625" customWidth="true" style="1"/>
    <col min="789" max="789" width="9.140625" customWidth="true" style="1"/>
    <col min="790" max="790" width="9.140625" customWidth="true" style="1"/>
    <col min="791" max="791" width="9.140625" customWidth="true" style="1"/>
    <col min="792" max="792" width="9.140625" customWidth="true" style="1"/>
    <col min="793" max="793" width="9.140625" customWidth="true" style="1"/>
    <col min="794" max="794" width="9.140625" customWidth="true" style="1"/>
    <col min="795" max="795" width="9.140625" customWidth="true" style="1"/>
    <col min="796" max="796" width="9.140625" customWidth="true" style="1"/>
    <col min="797" max="797" width="9.140625" customWidth="true" style="1"/>
    <col min="798" max="798" width="9.140625" customWidth="true" style="1"/>
    <col min="799" max="799" width="9.140625" customWidth="true" style="1"/>
    <col min="800" max="800" width="9.140625" customWidth="true" style="1"/>
    <col min="801" max="801" width="9.140625" customWidth="true" style="1"/>
    <col min="802" max="802" width="9.140625" customWidth="true" style="1"/>
    <col min="803" max="803" width="9.140625" customWidth="true" style="1"/>
    <col min="804" max="804" width="9.140625" customWidth="true" style="1"/>
    <col min="805" max="805" width="9.140625" customWidth="true" style="1"/>
    <col min="806" max="806" width="9.140625" customWidth="true" style="1"/>
    <col min="807" max="807" width="9.140625" customWidth="true" style="1"/>
    <col min="808" max="808" width="9.140625" customWidth="true" style="1"/>
    <col min="809" max="809" width="9.140625" customWidth="true" style="1"/>
    <col min="810" max="810" width="9.140625" customWidth="true" style="1"/>
    <col min="811" max="811" width="9.140625" customWidth="true" style="1"/>
    <col min="812" max="812" width="9.140625" customWidth="true" style="1"/>
    <col min="813" max="813" width="9.140625" customWidth="true" style="1"/>
    <col min="814" max="814" width="9.140625" customWidth="true" style="1"/>
    <col min="815" max="815" width="9.140625" customWidth="true" style="1"/>
    <col min="816" max="816" width="9.140625" customWidth="true" style="1"/>
    <col min="817" max="817" width="9.140625" customWidth="true" style="1"/>
    <col min="818" max="818" width="9.140625" customWidth="true" style="1"/>
    <col min="819" max="819" width="9.140625" customWidth="true" style="1"/>
    <col min="820" max="820" width="9.140625" customWidth="true" style="1"/>
    <col min="821" max="821" width="9.140625" customWidth="true" style="1"/>
    <col min="822" max="822" width="9.140625" customWidth="true" style="1"/>
    <col min="823" max="823" width="9.140625" customWidth="true" style="1"/>
    <col min="824" max="824" width="9.140625" customWidth="true" style="1"/>
    <col min="825" max="825" width="9.140625" customWidth="true" style="1"/>
    <col min="826" max="826" width="9.140625" customWidth="true" style="1"/>
    <col min="827" max="827" width="9.140625" customWidth="true" style="1"/>
    <col min="828" max="828" width="9.140625" customWidth="true" style="1"/>
    <col min="829" max="829" width="9.140625" customWidth="true" style="1"/>
    <col min="830" max="830" width="9.140625" customWidth="true" style="1"/>
    <col min="831" max="831" width="9.140625" customWidth="true" style="1"/>
    <col min="832" max="832" width="9.140625" customWidth="true" style="1"/>
    <col min="833" max="833" width="9.140625" customWidth="true" style="1"/>
    <col min="834" max="834" width="9.140625" customWidth="true" style="1"/>
    <col min="835" max="835" width="9.140625" customWidth="true" style="1"/>
    <col min="836" max="836" width="9.140625" customWidth="true" style="1"/>
    <col min="837" max="837" width="9.140625" customWidth="true" style="1"/>
    <col min="838" max="838" width="9.140625" customWidth="true" style="1"/>
    <col min="839" max="839" width="9.140625" customWidth="true" style="1"/>
    <col min="840" max="840" width="9.140625" customWidth="true" style="1"/>
    <col min="841" max="841" width="9.140625" customWidth="true" style="1"/>
    <col min="842" max="842" width="9.140625" customWidth="true" style="1"/>
    <col min="843" max="843" width="9.140625" customWidth="true" style="1"/>
    <col min="844" max="844" width="9.140625" customWidth="true" style="1"/>
    <col min="845" max="845" width="9.140625" customWidth="true" style="1"/>
    <col min="846" max="846" width="9.140625" customWidth="true" style="1"/>
    <col min="847" max="847" width="9.140625" customWidth="true" style="1"/>
    <col min="848" max="848" width="9.140625" customWidth="true" style="1"/>
    <col min="849" max="849" width="9.140625" customWidth="true" style="1"/>
    <col min="850" max="850" width="9.140625" customWidth="true" style="1"/>
    <col min="851" max="851" width="9.140625" customWidth="true" style="1"/>
    <col min="852" max="852" width="9.140625" customWidth="true" style="1"/>
    <col min="853" max="853" width="9.140625" customWidth="true" style="1"/>
    <col min="854" max="854" width="9.140625" customWidth="true" style="1"/>
    <col min="855" max="855" width="9.140625" customWidth="true" style="1"/>
    <col min="856" max="856" width="9.140625" customWidth="true" style="1"/>
    <col min="857" max="857" width="9.140625" customWidth="true" style="1"/>
    <col min="858" max="858" width="9.140625" customWidth="true" style="1"/>
    <col min="859" max="859" width="9.140625" customWidth="true" style="1"/>
    <col min="860" max="860" width="9.140625" customWidth="true" style="1"/>
    <col min="861" max="861" width="9.140625" customWidth="true" style="1"/>
    <col min="862" max="862" width="9.140625" customWidth="true" style="1"/>
    <col min="863" max="863" width="9.140625" customWidth="true" style="1"/>
    <col min="864" max="864" width="9.140625" customWidth="true" style="1"/>
    <col min="865" max="865" width="9.140625" customWidth="true" style="1"/>
    <col min="866" max="866" width="9.140625" customWidth="true" style="1"/>
    <col min="867" max="867" width="9.140625" customWidth="true" style="1"/>
    <col min="868" max="868" width="9.140625" customWidth="true" style="1"/>
    <col min="869" max="869" width="9.140625" customWidth="true" style="1"/>
    <col min="870" max="870" width="9.140625" customWidth="true" style="1"/>
    <col min="871" max="871" width="9.140625" customWidth="true" style="1"/>
    <col min="872" max="872" width="9.140625" customWidth="true" style="1"/>
    <col min="873" max="873" width="9.140625" customWidth="true" style="1"/>
    <col min="874" max="874" width="9.140625" customWidth="true" style="1"/>
    <col min="875" max="875" width="9.140625" customWidth="true" style="1"/>
    <col min="876" max="876" width="9.140625" customWidth="true" style="1"/>
    <col min="877" max="877" width="9.140625" customWidth="true" style="1"/>
    <col min="878" max="878" width="9.140625" customWidth="true" style="1"/>
    <col min="879" max="879" width="9.140625" customWidth="true" style="1"/>
    <col min="880" max="880" width="9.140625" customWidth="true" style="1"/>
    <col min="881" max="881" width="9.140625" customWidth="true" style="1"/>
    <col min="882" max="882" width="9.140625" customWidth="true" style="1"/>
    <col min="883" max="883" width="9.140625" customWidth="true" style="1"/>
    <col min="884" max="884" width="9.140625" customWidth="true" style="1"/>
    <col min="885" max="885" width="9.140625" customWidth="true" style="1"/>
    <col min="886" max="886" width="9.140625" customWidth="true" style="1"/>
    <col min="887" max="887" width="9.140625" customWidth="true" style="1"/>
    <col min="888" max="888" width="9.140625" customWidth="true" style="1"/>
    <col min="889" max="889" width="9.140625" customWidth="true" style="1"/>
    <col min="890" max="890" width="9.140625" customWidth="true" style="1"/>
    <col min="891" max="891" width="9.140625" customWidth="true" style="1"/>
    <col min="892" max="892" width="9.140625" customWidth="true" style="1"/>
    <col min="893" max="893" width="9.140625" customWidth="true" style="1"/>
    <col min="894" max="894" width="9.140625" customWidth="true" style="1"/>
    <col min="895" max="895" width="9.140625" customWidth="true" style="1"/>
    <col min="896" max="896" width="9.140625" customWidth="true" style="1"/>
    <col min="897" max="897" width="9.140625" customWidth="true" style="1"/>
    <col min="898" max="898" width="9.140625" customWidth="true" style="1"/>
    <col min="899" max="899" width="9.140625" customWidth="true" style="1"/>
    <col min="900" max="900" width="9.140625" customWidth="true" style="1"/>
    <col min="901" max="901" width="9.140625" customWidth="true" style="1"/>
    <col min="902" max="902" width="9.140625" customWidth="true" style="1"/>
    <col min="903" max="903" width="9.140625" customWidth="true" style="1"/>
    <col min="904" max="904" width="9.140625" customWidth="true" style="1"/>
    <col min="905" max="905" width="9.140625" customWidth="true" style="1"/>
    <col min="906" max="906" width="9.140625" customWidth="true" style="1"/>
    <col min="907" max="907" width="9.140625" customWidth="true" style="1"/>
    <col min="908" max="908" width="9.140625" customWidth="true" style="1"/>
    <col min="909" max="909" width="9.140625" customWidth="true" style="1"/>
    <col min="910" max="910" width="9.140625" customWidth="true" style="1"/>
    <col min="911" max="911" width="9.140625" customWidth="true" style="1"/>
    <col min="912" max="912" width="9.140625" customWidth="true" style="1"/>
    <col min="913" max="913" width="9.140625" customWidth="true" style="1"/>
    <col min="914" max="914" width="9.140625" customWidth="true" style="1"/>
    <col min="915" max="915" width="9.140625" customWidth="true" style="1"/>
    <col min="916" max="916" width="9.140625" customWidth="true" style="1"/>
    <col min="917" max="917" width="9.140625" customWidth="true" style="1"/>
    <col min="918" max="918" width="9.140625" customWidth="true" style="1"/>
    <col min="919" max="919" width="9.140625" customWidth="true" style="1"/>
    <col min="920" max="920" width="9.140625" customWidth="true" style="1"/>
    <col min="921" max="921" width="9.140625" customWidth="true" style="1"/>
    <col min="922" max="922" width="9.140625" customWidth="true" style="1"/>
    <col min="923" max="923" width="9.140625" customWidth="true" style="1"/>
    <col min="924" max="924" width="9.140625" customWidth="true" style="1"/>
    <col min="925" max="925" width="9.140625" customWidth="true" style="1"/>
    <col min="926" max="926" width="9.140625" customWidth="true" style="1"/>
    <col min="927" max="927" width="9.140625" customWidth="true" style="1"/>
    <col min="928" max="928" width="9.140625" customWidth="true" style="1"/>
    <col min="929" max="929" width="9.140625" customWidth="true" style="1"/>
    <col min="930" max="930" width="9.140625" customWidth="true" style="1"/>
    <col min="931" max="931" width="9.140625" customWidth="true" style="1"/>
    <col min="932" max="932" width="9.140625" customWidth="true" style="1"/>
    <col min="933" max="933" width="9.140625" customWidth="true" style="1"/>
    <col min="934" max="934" width="9.140625" customWidth="true" style="1"/>
    <col min="935" max="935" width="9.140625" customWidth="true" style="1"/>
    <col min="936" max="936" width="9.140625" customWidth="true" style="1"/>
    <col min="937" max="937" width="9.140625" customWidth="true" style="1"/>
    <col min="938" max="938" width="9.140625" customWidth="true" style="1"/>
    <col min="939" max="939" width="9.140625" customWidth="true" style="1"/>
    <col min="940" max="940" width="9.140625" customWidth="true" style="1"/>
    <col min="941" max="941" width="9.140625" customWidth="true" style="1"/>
    <col min="942" max="942" width="9.140625" customWidth="true" style="1"/>
    <col min="943" max="943" width="9.140625" customWidth="true" style="1"/>
    <col min="944" max="944" width="9.140625" customWidth="true" style="1"/>
    <col min="945" max="945" width="9.140625" customWidth="true" style="1"/>
    <col min="946" max="946" width="9.140625" customWidth="true" style="1"/>
    <col min="947" max="947" width="9.140625" customWidth="true" style="1"/>
    <col min="948" max="948" width="9.140625" customWidth="true" style="1"/>
    <col min="949" max="949" width="9.140625" customWidth="true" style="1"/>
    <col min="950" max="950" width="9.140625" customWidth="true" style="1"/>
    <col min="951" max="951" width="9.140625" customWidth="true" style="1"/>
    <col min="952" max="952" width="9.140625" customWidth="true" style="1"/>
    <col min="953" max="953" width="9.140625" customWidth="true" style="1"/>
    <col min="954" max="954" width="9.140625" customWidth="true" style="1"/>
    <col min="955" max="955" width="9.140625" customWidth="true" style="1"/>
    <col min="956" max="956" width="9.140625" customWidth="true" style="1"/>
    <col min="957" max="957" width="9.140625" customWidth="true" style="1"/>
    <col min="958" max="958" width="9.140625" customWidth="true" style="1"/>
    <col min="959" max="959" width="9.140625" customWidth="true" style="1"/>
    <col min="960" max="960" width="9.140625" customWidth="true" style="1"/>
    <col min="961" max="961" width="9.140625" customWidth="true" style="1"/>
    <col min="962" max="962" width="9.140625" customWidth="true" style="1"/>
    <col min="963" max="963" width="9.140625" customWidth="true" style="1"/>
    <col min="964" max="964" width="9.140625" customWidth="true" style="1"/>
    <col min="965" max="965" width="9.140625" customWidth="true" style="1"/>
    <col min="966" max="966" width="9.140625" customWidth="true" style="1"/>
    <col min="967" max="967" width="9.140625" customWidth="true" style="1"/>
    <col min="968" max="968" width="9.140625" customWidth="true" style="1"/>
    <col min="969" max="969" width="9.140625" customWidth="true" style="1"/>
    <col min="970" max="970" width="9.140625" customWidth="true" style="1"/>
    <col min="971" max="971" width="9.140625" customWidth="true" style="1"/>
    <col min="972" max="972" width="9.140625" customWidth="true" style="1"/>
    <col min="973" max="973" width="9.140625" customWidth="true" style="1"/>
    <col min="974" max="974" width="9.140625" customWidth="true" style="1"/>
    <col min="975" max="975" width="9.140625" customWidth="true" style="1"/>
    <col min="976" max="976" width="9.140625" customWidth="true" style="1"/>
    <col min="977" max="977" width="9.140625" customWidth="true" style="1"/>
    <col min="978" max="978" width="9.140625" customWidth="true" style="1"/>
    <col min="979" max="979" width="9.140625" customWidth="true" style="1"/>
    <col min="980" max="980" width="9.140625" customWidth="true" style="1"/>
    <col min="981" max="981" width="9.140625" customWidth="true" style="1"/>
    <col min="982" max="982" width="9.140625" customWidth="true" style="1"/>
    <col min="983" max="983" width="9.140625" customWidth="true" style="1"/>
    <col min="984" max="984" width="9.140625" customWidth="true" style="1"/>
    <col min="985" max="985" width="9.140625" customWidth="true" style="1"/>
    <col min="986" max="986" width="9.140625" customWidth="true" style="1"/>
    <col min="987" max="987" width="9.140625" customWidth="true" style="1"/>
    <col min="988" max="988" width="9.140625" customWidth="true" style="1"/>
    <col min="989" max="989" width="9.140625" customWidth="true" style="1"/>
    <col min="990" max="990" width="9.140625" customWidth="true" style="1"/>
    <col min="991" max="991" width="9.140625" customWidth="true" style="1"/>
    <col min="992" max="992" width="9.140625" customWidth="true" style="1"/>
    <col min="993" max="993" width="9.140625" customWidth="true" style="1"/>
    <col min="994" max="994" width="9.140625" customWidth="true" style="1"/>
    <col min="995" max="995" width="9.140625" customWidth="true" style="1"/>
    <col min="996" max="996" width="9.140625" customWidth="true" style="1"/>
    <col min="997" max="997" width="9.140625" customWidth="true" style="1"/>
    <col min="998" max="998" width="9.140625" customWidth="true" style="1"/>
    <col min="999" max="999" width="9.140625" customWidth="true" style="1"/>
    <col min="1000" max="1000" width="9.140625" customWidth="true" style="1"/>
    <col min="1001" max="1001" width="9.140625" customWidth="true" style="1"/>
    <col min="1002" max="1002" width="9.140625" customWidth="true" style="1"/>
    <col min="1003" max="1003" width="9.140625" customWidth="true" style="1"/>
    <col min="1004" max="1004" width="9.140625" customWidth="true" style="1"/>
    <col min="1005" max="1005" width="9.140625" customWidth="true" style="1"/>
    <col min="1006" max="1006" width="9.140625" customWidth="true" style="1"/>
    <col min="1007" max="1007" width="9.140625" customWidth="true" style="1"/>
    <col min="1008" max="1008" width="9.140625" customWidth="true" style="1"/>
    <col min="1009" max="1009" width="9.140625" customWidth="true" style="1"/>
    <col min="1010" max="1010" width="9.140625" customWidth="true" style="1"/>
    <col min="1011" max="1011" width="9.140625" customWidth="true" style="1"/>
    <col min="1012" max="1012" width="9.140625" customWidth="true" style="1"/>
    <col min="1013" max="1013" width="9.140625" customWidth="true" style="1"/>
    <col min="1014" max="1014" width="9.140625" customWidth="true" style="1"/>
    <col min="1015" max="1015" width="9.140625" customWidth="true" style="1"/>
    <col min="1016" max="1016" width="9.140625" customWidth="true" style="1"/>
    <col min="1017" max="1017" width="9.140625" customWidth="true" style="1"/>
    <col min="1018" max="1018" width="9.140625" customWidth="true" style="1"/>
    <col min="1019" max="1019" width="9.140625" customWidth="true" style="1"/>
    <col min="1020" max="1020" width="9.140625" customWidth="true" style="1"/>
    <col min="1021" max="1021" width="9.140625" customWidth="true" style="1"/>
    <col min="1022" max="1022" width="9.140625" customWidth="true" style="1"/>
    <col min="1023" max="1023" width="9.140625" customWidth="true" style="1"/>
    <col min="1024" max="1024" width="9.140625" customWidth="true" style="1"/>
    <col min="1025" max="1025" width="9.140625" customWidth="true" style="1"/>
  </cols>
  <sheetData>
    <row r="1" spans="1:1025" customHeight="1" ht="18.75">
      <c r="A1" s="2" t="str">
        <f>Jména!A1</f>
        <v>0</v>
      </c>
      <c r="B1" s="1"/>
      <c r="C1" s="1"/>
      <c r="D1" s="1"/>
      <c r="E1" s="1"/>
      <c r="F1" s="1"/>
      <c r="G1" s="1"/>
      <c r="H1" s="1"/>
      <c r="I1" s="1"/>
      <c r="K1" s="1"/>
      <c r="L1" s="1"/>
      <c r="M1" s="1"/>
      <c r="O1" s="1"/>
      <c r="P1" s="1"/>
      <c r="V1" s="1"/>
      <c r="W1" s="1"/>
      <c r="X1" s="1"/>
    </row>
    <row r="2" spans="1:1025" customHeight="1" ht="18.75">
      <c r="A2" s="3" t="str">
        <f>Jména!A2</f>
        <v>0</v>
      </c>
      <c r="B2" s="1"/>
      <c r="C2" s="1"/>
      <c r="D2" s="1"/>
      <c r="E2" s="1"/>
      <c r="F2" s="1"/>
      <c r="G2" s="1"/>
      <c r="H2" s="1"/>
      <c r="I2" s="1"/>
      <c r="K2" s="1"/>
      <c r="L2" s="1"/>
      <c r="M2" s="1"/>
      <c r="O2" s="1"/>
      <c r="P2" s="1"/>
      <c r="V2" s="1"/>
      <c r="W2" s="1"/>
      <c r="X2" s="1"/>
    </row>
    <row r="3" spans="1:1025" customHeight="1" ht="15.75">
      <c r="A3" s="4" t="s">
        <v>0</v>
      </c>
      <c r="B3" s="1"/>
      <c r="C3" s="4" t="str">
        <f>Jména!B3</f>
        <v>0</v>
      </c>
      <c r="D3" s="1"/>
      <c r="E3" s="1"/>
      <c r="F3" s="1"/>
      <c r="G3" s="1"/>
      <c r="H3" s="1"/>
      <c r="I3" s="1"/>
      <c r="K3" s="1"/>
      <c r="L3" s="1"/>
      <c r="M3" s="1"/>
      <c r="O3" s="1"/>
      <c r="P3" s="1"/>
      <c r="V3" s="1"/>
      <c r="W3" s="1"/>
      <c r="X3" s="1"/>
    </row>
    <row r="4" spans="1:1025" customHeight="1" ht="15.75">
      <c r="A4" s="4" t="s">
        <v>1</v>
      </c>
      <c r="B4" s="1"/>
      <c r="C4" s="4" t="str">
        <f>Jména!B4</f>
        <v>0</v>
      </c>
      <c r="D4" s="1"/>
      <c r="E4" s="1"/>
      <c r="F4" s="1"/>
      <c r="G4" s="1"/>
      <c r="H4" s="1"/>
      <c r="I4" s="1"/>
      <c r="K4" s="1"/>
      <c r="L4" s="1"/>
      <c r="M4" s="1"/>
      <c r="O4" s="1"/>
      <c r="P4" s="1"/>
      <c r="V4" s="1"/>
      <c r="W4" s="1"/>
      <c r="X4" s="1"/>
    </row>
    <row r="5" spans="1:1025" customHeight="1" ht="15.75">
      <c r="A5" s="4"/>
      <c r="B5" s="1"/>
      <c r="C5" s="4"/>
      <c r="D5" s="1"/>
      <c r="E5" s="1"/>
      <c r="F5" s="1"/>
      <c r="G5" s="1"/>
      <c r="H5" s="1"/>
      <c r="I5" s="1"/>
      <c r="K5" s="1"/>
      <c r="L5" s="1"/>
      <c r="M5" s="1"/>
      <c r="O5" s="1"/>
      <c r="P5" s="1"/>
      <c r="V5" s="1"/>
      <c r="W5" s="1"/>
      <c r="X5" s="1"/>
    </row>
    <row r="6" spans="1:1025" customHeight="1" ht="15.75">
      <c r="A6" s="5" t="s">
        <v>2</v>
      </c>
      <c r="B6" s="1"/>
      <c r="C6" s="1"/>
      <c r="D6" s="1"/>
      <c r="E6" s="1"/>
      <c r="F6" s="1"/>
      <c r="G6" s="1"/>
      <c r="H6" s="1"/>
      <c r="I6" s="1"/>
      <c r="K6" s="1"/>
      <c r="L6" s="1"/>
      <c r="M6" s="1"/>
      <c r="O6" s="1"/>
      <c r="P6" s="1"/>
      <c r="V6" s="1"/>
      <c r="W6" s="1"/>
      <c r="X6" s="1"/>
    </row>
    <row r="7" spans="1:1025">
      <c r="A7" s="6" t="s">
        <v>3</v>
      </c>
      <c r="B7" s="1"/>
      <c r="C7" s="1"/>
      <c r="D7" s="1"/>
      <c r="E7" s="1"/>
      <c r="F7" s="1"/>
      <c r="G7" s="7" t="s">
        <v>4</v>
      </c>
      <c r="H7" s="1"/>
      <c r="I7" s="1"/>
      <c r="K7" s="7" t="s">
        <v>5</v>
      </c>
      <c r="L7" s="1"/>
      <c r="M7" s="1"/>
      <c r="O7" s="7" t="s">
        <v>6</v>
      </c>
      <c r="P7" s="7" t="s">
        <v>7</v>
      </c>
      <c r="V7" s="1"/>
      <c r="W7" s="1"/>
      <c r="X7" s="1"/>
    </row>
    <row r="8" spans="1:1025">
      <c r="A8" s="62">
        <v>1</v>
      </c>
      <c r="B8" s="1" t="s">
        <v>8</v>
      </c>
      <c r="C8" s="8">
        <v>0.35416666666667</v>
      </c>
      <c r="D8" s="1" t="str">
        <f>Jména!B7</f>
        <v>0</v>
      </c>
      <c r="E8" s="1" t="s">
        <v>9</v>
      </c>
      <c r="F8" s="1" t="str">
        <f>Jména!B22</f>
        <v>0</v>
      </c>
      <c r="G8" s="9" t="str">
        <f>Utkání!Q3</f>
        <v>0</v>
      </c>
      <c r="H8" s="9" t="s">
        <v>10</v>
      </c>
      <c r="I8" s="9" t="str">
        <f>Utkání!Q4</f>
        <v>0</v>
      </c>
      <c r="K8" s="10" t="str">
        <f>SUM(Utkání!R3:T3)</f>
        <v>0</v>
      </c>
      <c r="L8" s="10" t="s">
        <v>10</v>
      </c>
      <c r="M8" s="10" t="str">
        <f>SUM(Utkání!R4:T4)</f>
        <v>0</v>
      </c>
      <c r="O8" s="1" t="str">
        <f>IF((G8+I8)&lt;&gt;2,V8,IF(G8&gt;I8,D8,IF(G8&lt;I8,F8,IF(K8&gt;M8,D8,IF(K8&lt;M8,F8,V8)))))</f>
        <v>0</v>
      </c>
      <c r="P8" s="1" t="str">
        <f>IF(G8&lt;I8,D8,IF(G8&gt;I8,F8,IF(K8&lt;M8,D8,IF(K8&gt;M8,F8,W8))))</f>
        <v>0</v>
      </c>
      <c r="V8" s="1" t="s">
        <v>11</v>
      </c>
      <c r="W8" s="1" t="s">
        <v>12</v>
      </c>
      <c r="X8" s="1" t="str">
        <f>G8&amp;":"&amp;I8&amp;IF(K8&gt;0,"   ("&amp;K8&amp;":"&amp;M8&amp;")","")</f>
        <v>0</v>
      </c>
    </row>
    <row r="9" spans="1:1025">
      <c r="A9" s="62">
        <v>2</v>
      </c>
      <c r="B9" s="1" t="s">
        <v>13</v>
      </c>
      <c r="C9" s="8">
        <v>0.35416666666667</v>
      </c>
      <c r="D9" s="1" t="str">
        <f>Jména!B14</f>
        <v>0</v>
      </c>
      <c r="E9" s="1" t="s">
        <v>9</v>
      </c>
      <c r="F9" s="1" t="str">
        <f>Jména!B15</f>
        <v>0</v>
      </c>
      <c r="G9" s="9" t="str">
        <f>Utkání!Q5</f>
        <v>0</v>
      </c>
      <c r="H9" s="9" t="s">
        <v>10</v>
      </c>
      <c r="I9" s="9" t="str">
        <f>Utkání!Q6</f>
        <v>0</v>
      </c>
      <c r="K9" s="10" t="str">
        <f>SUM(Utkání!R5:T5)</f>
        <v>0</v>
      </c>
      <c r="L9" s="10" t="s">
        <v>10</v>
      </c>
      <c r="M9" s="10" t="str">
        <f>SUM(Utkání!R6:T6)</f>
        <v>0</v>
      </c>
      <c r="O9" s="1" t="str">
        <f>IF((G9+I9)&lt;&gt;2,V9,IF(G9&gt;I9,D9,IF(G9&lt;I9,F9,IF(K9&gt;M9,D9,IF(K9&lt;M9,F9,V9)))))</f>
        <v>0</v>
      </c>
      <c r="P9" s="1" t="str">
        <f>IF(G9&lt;I9,D9,IF(G9&gt;I9,F9,IF(K9&lt;M9,D9,IF(K9&gt;M9,F9,W9))))</f>
        <v>0</v>
      </c>
      <c r="V9" s="1" t="s">
        <v>14</v>
      </c>
      <c r="W9" s="1" t="s">
        <v>12</v>
      </c>
      <c r="X9" s="1" t="str">
        <f>G9&amp;":"&amp;I9&amp;IF(K9&gt;0,"   ("&amp;K9&amp;":"&amp;M9&amp;")","")</f>
        <v>0</v>
      </c>
    </row>
    <row r="10" spans="1:1025">
      <c r="A10" s="62">
        <v>3</v>
      </c>
      <c r="B10" s="1" t="s">
        <v>15</v>
      </c>
      <c r="C10" s="8">
        <v>0.375</v>
      </c>
      <c r="D10" s="1" t="str">
        <f>Jména!B10</f>
        <v>0</v>
      </c>
      <c r="E10" s="1" t="s">
        <v>9</v>
      </c>
      <c r="F10" s="1" t="str">
        <f>Jména!B19</f>
        <v>0</v>
      </c>
      <c r="G10" s="9" t="str">
        <f>Utkání!Q7</f>
        <v>0</v>
      </c>
      <c r="H10" s="9" t="s">
        <v>10</v>
      </c>
      <c r="I10" s="9" t="str">
        <f>Utkání!Q8</f>
        <v>0</v>
      </c>
      <c r="K10" s="10" t="str">
        <f>SUM(Utkání!R7:T7)</f>
        <v>0</v>
      </c>
      <c r="L10" s="10" t="s">
        <v>10</v>
      </c>
      <c r="M10" s="10" t="str">
        <f>SUM(Utkání!R8:T8)</f>
        <v>0</v>
      </c>
      <c r="O10" s="1" t="str">
        <f>IF((G10+I10)&lt;&gt;2,V10,IF(G10&gt;I10,D10,IF(G10&lt;I10,F10,IF(K10&gt;M10,D10,IF(K10&lt;M10,F10,V10)))))</f>
        <v>0</v>
      </c>
      <c r="P10" s="1" t="str">
        <f>IF(G10&lt;I10,D10,IF(G10&gt;I10,F10,IF(K10&lt;M10,D10,IF(K10&gt;M10,F10,W10))))</f>
        <v>0</v>
      </c>
      <c r="V10" s="1" t="s">
        <v>16</v>
      </c>
      <c r="W10" s="1" t="s">
        <v>12</v>
      </c>
      <c r="X10" s="1" t="str">
        <f>G10&amp;":"&amp;I10&amp;IF(K10&gt;0,"   ("&amp;K10&amp;":"&amp;M10&amp;")","")</f>
        <v>0</v>
      </c>
    </row>
    <row r="11" spans="1:1025">
      <c r="A11" s="62">
        <v>4</v>
      </c>
      <c r="B11" s="1" t="s">
        <v>17</v>
      </c>
      <c r="C11" s="8">
        <v>0.375</v>
      </c>
      <c r="D11" s="1" t="str">
        <f>Jména!B11</f>
        <v>0</v>
      </c>
      <c r="E11" s="1" t="s">
        <v>9</v>
      </c>
      <c r="F11" s="1" t="str">
        <f>Jména!B18</f>
        <v>0</v>
      </c>
      <c r="G11" s="9" t="str">
        <f>Utkání!Q9</f>
        <v>0</v>
      </c>
      <c r="H11" s="9" t="s">
        <v>10</v>
      </c>
      <c r="I11" s="9" t="str">
        <f>Utkání!Q10</f>
        <v>0</v>
      </c>
      <c r="K11" s="10" t="str">
        <f>SUM(Utkání!R9:T9)</f>
        <v>0</v>
      </c>
      <c r="L11" s="10" t="s">
        <v>10</v>
      </c>
      <c r="M11" s="10" t="str">
        <f>SUM(Utkání!R10:T10)</f>
        <v>0</v>
      </c>
      <c r="O11" s="1" t="str">
        <f>IF((G11+I11)&lt;&gt;2,V11,IF(G11&gt;I11,D11,IF(G11&lt;I11,F11,IF(K11&gt;M11,D11,IF(K11&lt;M11,F11,V11)))))</f>
        <v>0</v>
      </c>
      <c r="P11" s="1" t="str">
        <f>IF(G11&lt;I11,D11,IF(G11&gt;I11,F11,IF(K11&lt;M11,D11,IF(K11&gt;M11,F11,W11))))</f>
        <v>0</v>
      </c>
      <c r="V11" s="1" t="s">
        <v>18</v>
      </c>
      <c r="W11" s="1" t="s">
        <v>12</v>
      </c>
      <c r="X11" s="1" t="str">
        <f>G11&amp;":"&amp;I11&amp;IF(K11&gt;0,"   ("&amp;K11&amp;":"&amp;M11&amp;")","")</f>
        <v>0</v>
      </c>
    </row>
    <row r="12" spans="1:1025">
      <c r="A12" s="62">
        <v>5</v>
      </c>
      <c r="B12" s="1" t="s">
        <v>19</v>
      </c>
      <c r="C12" s="8">
        <v>0.39583333333333</v>
      </c>
      <c r="D12" s="1" t="str">
        <f>Jména!B8</f>
        <v>0</v>
      </c>
      <c r="E12" s="1" t="s">
        <v>9</v>
      </c>
      <c r="F12" s="1" t="str">
        <f>Jména!B21</f>
        <v>0</v>
      </c>
      <c r="G12" s="9" t="str">
        <f>Utkání!Q11</f>
        <v>0</v>
      </c>
      <c r="H12" s="9" t="s">
        <v>10</v>
      </c>
      <c r="I12" s="9" t="str">
        <f>Utkání!Q12</f>
        <v>0</v>
      </c>
      <c r="K12" s="10" t="str">
        <f>SUM(Utkání!R11:T11)</f>
        <v>0</v>
      </c>
      <c r="L12" s="10" t="s">
        <v>10</v>
      </c>
      <c r="M12" s="10" t="str">
        <f>SUM(Utkání!R12:T12)</f>
        <v>0</v>
      </c>
      <c r="O12" s="1" t="str">
        <f>IF((G12+I12)&lt;&gt;2,V12,IF(G12&gt;I12,D12,IF(G12&lt;I12,F12,IF(K12&gt;M12,D12,IF(K12&lt;M12,F12,V12)))))</f>
        <v>0</v>
      </c>
      <c r="P12" s="1" t="str">
        <f>IF(G12&lt;I12,D12,IF(G12&gt;I12,F12,IF(K12&lt;M12,D12,IF(K12&gt;M12,F12,W12))))</f>
        <v>0</v>
      </c>
      <c r="V12" s="1" t="s">
        <v>20</v>
      </c>
      <c r="W12" s="1" t="s">
        <v>12</v>
      </c>
      <c r="X12" s="1" t="str">
        <f>G12&amp;":"&amp;I12&amp;IF(K12&gt;0,"   ("&amp;K12&amp;":"&amp;M12&amp;")","")</f>
        <v>0</v>
      </c>
    </row>
    <row r="13" spans="1:1025">
      <c r="A13" s="62">
        <v>6</v>
      </c>
      <c r="B13" s="1" t="s">
        <v>21</v>
      </c>
      <c r="C13" s="8">
        <v>0.39583333333333</v>
      </c>
      <c r="D13" s="1" t="str">
        <f>Jména!B13</f>
        <v>0</v>
      </c>
      <c r="E13" s="1" t="s">
        <v>9</v>
      </c>
      <c r="F13" s="1" t="str">
        <f>Jména!B16</f>
        <v>0</v>
      </c>
      <c r="G13" s="9" t="str">
        <f>Utkání!Q13</f>
        <v>0</v>
      </c>
      <c r="H13" s="9" t="s">
        <v>10</v>
      </c>
      <c r="I13" s="9" t="str">
        <f>Utkání!Q14</f>
        <v>0</v>
      </c>
      <c r="K13" s="10" t="str">
        <f>SUM(Utkání!R13:T13)</f>
        <v>0</v>
      </c>
      <c r="L13" s="10" t="s">
        <v>10</v>
      </c>
      <c r="M13" s="10" t="str">
        <f>SUM(Utkání!R14:T14)</f>
        <v>0</v>
      </c>
      <c r="O13" s="1" t="str">
        <f>IF((G13+I13)&lt;&gt;2,V13,IF(G13&gt;I13,D13,IF(G13&lt;I13,F13,IF(K13&gt;M13,D13,IF(K13&lt;M13,F13,V13)))))</f>
        <v>0</v>
      </c>
      <c r="P13" s="1" t="str">
        <f>IF(G13&lt;I13,D13,IF(G13&gt;I13,F13,IF(K13&lt;M13,D13,IF(K13&gt;M13,F13,W13))))</f>
        <v>0</v>
      </c>
      <c r="V13" s="1" t="s">
        <v>22</v>
      </c>
      <c r="W13" s="1" t="s">
        <v>12</v>
      </c>
      <c r="X13" s="1" t="str">
        <f>G13&amp;":"&amp;I13&amp;IF(K13&gt;0,"   ("&amp;K13&amp;":"&amp;M13&amp;")","")</f>
        <v>0</v>
      </c>
    </row>
    <row r="14" spans="1:1025">
      <c r="A14" s="62">
        <v>7</v>
      </c>
      <c r="B14" s="1" t="s">
        <v>23</v>
      </c>
      <c r="C14" s="8">
        <v>0.41666666666667</v>
      </c>
      <c r="D14" s="1" t="str">
        <f>Jména!B9</f>
        <v>0</v>
      </c>
      <c r="E14" s="1" t="s">
        <v>9</v>
      </c>
      <c r="F14" s="1" t="str">
        <f>Jména!B20</f>
        <v>0</v>
      </c>
      <c r="G14" s="9" t="str">
        <f>Utkání!Q15</f>
        <v>0</v>
      </c>
      <c r="H14" s="9" t="s">
        <v>10</v>
      </c>
      <c r="I14" s="9" t="str">
        <f>Utkání!Q16</f>
        <v>0</v>
      </c>
      <c r="K14" s="10" t="str">
        <f>SUM(Utkání!R15:T15)</f>
        <v>0</v>
      </c>
      <c r="L14" s="10" t="s">
        <v>10</v>
      </c>
      <c r="M14" s="10" t="str">
        <f>SUM(Utkání!R16:T16)</f>
        <v>0</v>
      </c>
      <c r="O14" s="1" t="str">
        <f>IF((G14+I14)&lt;&gt;2,V14,IF(G14&gt;I14,D14,IF(G14&lt;I14,F14,IF(K14&gt;M14,D14,IF(K14&lt;M14,F14,V14)))))</f>
        <v>0</v>
      </c>
      <c r="P14" s="1" t="str">
        <f>IF(G14&lt;I14,D14,IF(G14&gt;I14,F14,IF(K14&lt;M14,D14,IF(K14&gt;M14,F14,W14))))</f>
        <v>0</v>
      </c>
      <c r="V14" s="1" t="s">
        <v>24</v>
      </c>
      <c r="W14" s="1" t="s">
        <v>12</v>
      </c>
      <c r="X14" s="1" t="str">
        <f>G14&amp;":"&amp;I14&amp;IF(K14&gt;0,"   ("&amp;K14&amp;":"&amp;M14&amp;")","")</f>
        <v>0</v>
      </c>
    </row>
    <row r="15" spans="1:1025">
      <c r="A15" s="62">
        <v>8</v>
      </c>
      <c r="B15" s="1" t="s">
        <v>25</v>
      </c>
      <c r="C15" s="8">
        <v>0.41666666666667</v>
      </c>
      <c r="D15" s="1" t="str">
        <f>Jména!B12</f>
        <v>0</v>
      </c>
      <c r="E15" s="1" t="s">
        <v>9</v>
      </c>
      <c r="F15" s="1" t="str">
        <f>Jména!B17</f>
        <v>0</v>
      </c>
      <c r="G15" s="9" t="str">
        <f>Utkání!Q17</f>
        <v>0</v>
      </c>
      <c r="H15" s="9" t="s">
        <v>10</v>
      </c>
      <c r="I15" s="9" t="str">
        <f>Utkání!Q18</f>
        <v>0</v>
      </c>
      <c r="K15" s="10" t="str">
        <f>SUM(Utkání!R17:T17)</f>
        <v>0</v>
      </c>
      <c r="L15" s="10" t="s">
        <v>10</v>
      </c>
      <c r="M15" s="10" t="str">
        <f>SUM(Utkání!R18:T18)</f>
        <v>0</v>
      </c>
      <c r="O15" s="1" t="str">
        <f>IF((G15+I15)&lt;&gt;2,V15,IF(G15&gt;I15,D15,IF(G15&lt;I15,F15,IF(K15&gt;M15,D15,IF(K15&lt;M15,F15,V15)))))</f>
        <v>0</v>
      </c>
      <c r="P15" s="1" t="str">
        <f>IF(G15&lt;I15,D15,IF(G15&gt;I15,F15,IF(K15&lt;M15,D15,IF(K15&gt;M15,F15,W15))))</f>
        <v>0</v>
      </c>
      <c r="V15" s="1" t="s">
        <v>26</v>
      </c>
      <c r="W15" s="1" t="s">
        <v>12</v>
      </c>
      <c r="X15" s="1" t="str">
        <f>G15&amp;":"&amp;I15&amp;IF(K15&gt;0,"   ("&amp;K15&amp;":"&amp;M15&amp;")","")</f>
        <v>0</v>
      </c>
    </row>
    <row r="16" spans="1:1025">
      <c r="A16" s="6" t="s">
        <v>27</v>
      </c>
      <c r="B16" s="1"/>
      <c r="C16" s="8"/>
      <c r="D16" s="1"/>
      <c r="E16" s="1"/>
      <c r="F16" s="1"/>
      <c r="G16" s="1"/>
      <c r="H16" s="11"/>
      <c r="I16" s="11"/>
      <c r="K16" s="1"/>
      <c r="L16" s="11"/>
      <c r="M16" s="11"/>
      <c r="O16" s="1"/>
      <c r="P16" s="1"/>
      <c r="V16" s="1"/>
      <c r="W16" s="1"/>
      <c r="X16" s="1"/>
    </row>
    <row r="17" spans="1:1025">
      <c r="A17" s="62">
        <v>9</v>
      </c>
      <c r="B17" s="1" t="s">
        <v>28</v>
      </c>
      <c r="C17" s="8">
        <v>0.4375</v>
      </c>
      <c r="D17" s="1" t="str">
        <f>O8</f>
        <v>0</v>
      </c>
      <c r="E17" s="1" t="s">
        <v>9</v>
      </c>
      <c r="F17" s="1" t="str">
        <f>O9</f>
        <v>0</v>
      </c>
      <c r="G17" s="9" t="str">
        <f>Utkání!Q21</f>
        <v>0</v>
      </c>
      <c r="H17" s="11" t="s">
        <v>10</v>
      </c>
      <c r="I17" s="9" t="str">
        <f>Utkání!Q22</f>
        <v>0</v>
      </c>
      <c r="K17" s="10" t="str">
        <f>SUM(Utkání!R21:T21)</f>
        <v>0</v>
      </c>
      <c r="L17" s="11" t="s">
        <v>10</v>
      </c>
      <c r="M17" s="10" t="str">
        <f>SUM(Utkání!R22:T22)</f>
        <v>0</v>
      </c>
      <c r="O17" s="1" t="str">
        <f>IF((G17+I17)&lt;&gt;2,V17,IF(G17&gt;I17,D17,IF(G17&lt;I17,F17,IF(K17&gt;M17,D17,IF(K17&lt;M17,F17,V17)))))</f>
        <v>0</v>
      </c>
      <c r="P17" s="1" t="str">
        <f>IF(G17&lt;I17,D17,IF(G17&gt;I17,F17,IF(K17&lt;M17,D17,IF(K17&gt;M17,F17,W17))))</f>
        <v>0</v>
      </c>
      <c r="V17" s="1" t="s">
        <v>29</v>
      </c>
      <c r="W17" s="1" t="s">
        <v>30</v>
      </c>
      <c r="X17" s="1" t="str">
        <f>G17&amp;":"&amp;I17&amp;IF(K17&gt;0,"   ("&amp;K17&amp;":"&amp;M17&amp;")","")</f>
        <v>0</v>
      </c>
    </row>
    <row r="18" spans="1:1025">
      <c r="A18" s="62">
        <v>10</v>
      </c>
      <c r="B18" s="1" t="s">
        <v>31</v>
      </c>
      <c r="C18" s="8">
        <v>0.4375</v>
      </c>
      <c r="D18" s="1" t="str">
        <f>O10</f>
        <v>0</v>
      </c>
      <c r="E18" s="1" t="s">
        <v>9</v>
      </c>
      <c r="F18" s="1" t="str">
        <f>O11</f>
        <v>0</v>
      </c>
      <c r="G18" s="9" t="str">
        <f>Utkání!Q23</f>
        <v>0</v>
      </c>
      <c r="H18" s="11" t="s">
        <v>10</v>
      </c>
      <c r="I18" s="9" t="str">
        <f>Utkání!Q24</f>
        <v>0</v>
      </c>
      <c r="K18" s="10" t="str">
        <f>SUM(Utkání!R23:T23)</f>
        <v>0</v>
      </c>
      <c r="L18" s="11" t="s">
        <v>10</v>
      </c>
      <c r="M18" s="10" t="str">
        <f>SUM(Utkání!R24:T24)</f>
        <v>0</v>
      </c>
      <c r="O18" s="1" t="str">
        <f>IF((G18+I18)&lt;&gt;2,V18,IF(G18&gt;I18,D18,IF(G18&lt;I18,F18,IF(K18&gt;M18,D18,IF(K18&lt;M18,F18,V18)))))</f>
        <v>0</v>
      </c>
      <c r="P18" s="1" t="str">
        <f>IF(G18&lt;I18,D18,IF(G18&gt;I18,F18,IF(K18&lt;M18,D18,IF(K18&gt;M18,F18,W18))))</f>
        <v>0</v>
      </c>
      <c r="V18" s="1" t="s">
        <v>32</v>
      </c>
      <c r="W18" s="1" t="s">
        <v>30</v>
      </c>
      <c r="X18" s="1" t="str">
        <f>G18&amp;":"&amp;I18&amp;IF(K18&gt;0,"   ("&amp;K18&amp;":"&amp;M18&amp;")","")</f>
        <v>0</v>
      </c>
    </row>
    <row r="19" spans="1:1025">
      <c r="A19" s="62">
        <v>11</v>
      </c>
      <c r="B19" s="1" t="s">
        <v>33</v>
      </c>
      <c r="C19" s="8">
        <v>0.45833333333333</v>
      </c>
      <c r="D19" s="1" t="str">
        <f>O12</f>
        <v>0</v>
      </c>
      <c r="E19" s="1" t="s">
        <v>9</v>
      </c>
      <c r="F19" s="1" t="str">
        <f>O13</f>
        <v>0</v>
      </c>
      <c r="G19" s="9" t="str">
        <f>Utkání!Q25</f>
        <v>0</v>
      </c>
      <c r="H19" s="11" t="s">
        <v>10</v>
      </c>
      <c r="I19" s="9" t="str">
        <f>Utkání!Q26</f>
        <v>0</v>
      </c>
      <c r="K19" s="10" t="str">
        <f>SUM(Utkání!R25:T25)</f>
        <v>0</v>
      </c>
      <c r="L19" s="11" t="s">
        <v>10</v>
      </c>
      <c r="M19" s="10" t="str">
        <f>SUM(Utkání!R26:T26)</f>
        <v>0</v>
      </c>
      <c r="O19" s="1" t="str">
        <f>IF((G19+I19)&lt;&gt;2,V19,IF(G19&gt;I19,D19,IF(G19&lt;I19,F19,IF(K19&gt;M19,D19,IF(K19&lt;M19,F19,V19)))))</f>
        <v>0</v>
      </c>
      <c r="P19" s="1" t="str">
        <f>IF(G19&lt;I19,D19,IF(G19&gt;I19,F19,IF(K19&lt;M19,D19,IF(K19&gt;M19,F19,W19))))</f>
        <v>0</v>
      </c>
      <c r="V19" s="1" t="s">
        <v>34</v>
      </c>
      <c r="W19" s="1" t="s">
        <v>30</v>
      </c>
      <c r="X19" s="1" t="str">
        <f>G19&amp;":"&amp;I19&amp;IF(K19&gt;0,"   ("&amp;K19&amp;":"&amp;M19&amp;")","")</f>
        <v>0</v>
      </c>
    </row>
    <row r="20" spans="1:1025">
      <c r="A20" s="62">
        <v>12</v>
      </c>
      <c r="B20" s="1" t="s">
        <v>35</v>
      </c>
      <c r="C20" s="8">
        <v>0.45833333333333</v>
      </c>
      <c r="D20" s="1" t="str">
        <f>O14</f>
        <v>0</v>
      </c>
      <c r="E20" s="1" t="s">
        <v>9</v>
      </c>
      <c r="F20" s="1" t="str">
        <f>O15</f>
        <v>0</v>
      </c>
      <c r="G20" s="9" t="str">
        <f>Utkání!Q27</f>
        <v>0</v>
      </c>
      <c r="H20" s="11" t="s">
        <v>10</v>
      </c>
      <c r="I20" s="9" t="str">
        <f>Utkání!Q28</f>
        <v>0</v>
      </c>
      <c r="K20" s="10" t="str">
        <f>SUM(Utkání!R27:T27)</f>
        <v>0</v>
      </c>
      <c r="L20" s="11" t="s">
        <v>10</v>
      </c>
      <c r="M20" s="10" t="str">
        <f>SUM(Utkání!R28:T28)</f>
        <v>0</v>
      </c>
      <c r="O20" s="1" t="str">
        <f>IF((G20+I20)&lt;&gt;2,V20,IF(G20&gt;I20,D20,IF(G20&lt;I20,F20,IF(K20&gt;M20,D20,IF(K20&lt;M20,F20,V20)))))</f>
        <v>0</v>
      </c>
      <c r="P20" s="1" t="str">
        <f>IF(G20&lt;I20,D20,IF(G20&gt;I20,F20,IF(K20&lt;M20,D20,IF(K20&gt;M20,F20,W20))))</f>
        <v>0</v>
      </c>
      <c r="V20" s="1" t="s">
        <v>36</v>
      </c>
      <c r="W20" s="1" t="s">
        <v>30</v>
      </c>
      <c r="X20" s="1" t="str">
        <f>G20&amp;":"&amp;I20&amp;IF(K20&gt;0,"   ("&amp;K20&amp;":"&amp;M20&amp;")","")</f>
        <v>0</v>
      </c>
    </row>
    <row r="21" spans="1:1025">
      <c r="A21" s="6" t="s">
        <v>37</v>
      </c>
      <c r="B21" s="1"/>
      <c r="C21" s="8"/>
      <c r="D21" s="1"/>
      <c r="E21" s="1"/>
      <c r="F21" s="1"/>
      <c r="G21" s="1"/>
      <c r="H21" s="11"/>
      <c r="I21" s="9"/>
      <c r="K21" s="10"/>
      <c r="L21" s="11"/>
      <c r="M21" s="10"/>
      <c r="O21" s="1"/>
      <c r="P21" s="1"/>
      <c r="V21" s="1"/>
      <c r="W21" s="1"/>
      <c r="X21" s="1"/>
    </row>
    <row r="22" spans="1:1025">
      <c r="A22" s="62">
        <v>13</v>
      </c>
      <c r="B22" s="1" t="s">
        <v>38</v>
      </c>
      <c r="C22" s="8">
        <v>0.47916666666667</v>
      </c>
      <c r="D22" s="1" t="str">
        <f>O17</f>
        <v>0</v>
      </c>
      <c r="E22" s="1" t="s">
        <v>9</v>
      </c>
      <c r="F22" s="1" t="str">
        <f>O18</f>
        <v>0</v>
      </c>
      <c r="G22" s="9" t="str">
        <f>Utkání!Q31</f>
        <v>0</v>
      </c>
      <c r="H22" s="11" t="s">
        <v>10</v>
      </c>
      <c r="I22" s="9" t="str">
        <f>Utkání!Q32</f>
        <v>0</v>
      </c>
      <c r="K22" s="10" t="str">
        <f>SUM(Utkání!R31:T31)</f>
        <v>0</v>
      </c>
      <c r="L22" s="11" t="s">
        <v>10</v>
      </c>
      <c r="M22" s="10" t="str">
        <f>SUM(Utkání!R32:T32)</f>
        <v>0</v>
      </c>
      <c r="O22" s="1" t="str">
        <f>IF((G22+I22)&lt;&gt;2,V22,IF(G22&gt;I22,D22,IF(G22&lt;I22,F22,IF(K22&gt;M22,D22,IF(K22&lt;M22,F22,V22)))))</f>
        <v>0</v>
      </c>
      <c r="P22" s="1" t="str">
        <f>IF(G22&lt;I22,D22,IF(G22&gt;I22,F22,IF(K22&lt;M22,D22,IF(K22&gt;M22,F22,W22))))</f>
        <v>0</v>
      </c>
      <c r="V22" s="1" t="s">
        <v>39</v>
      </c>
      <c r="W22" s="1" t="s">
        <v>40</v>
      </c>
      <c r="X22" s="1" t="str">
        <f>G22&amp;":"&amp;I22&amp;IF(K22&gt;0,"   ("&amp;K22&amp;":"&amp;M22&amp;")","")</f>
        <v>0</v>
      </c>
    </row>
    <row r="23" spans="1:1025">
      <c r="A23" s="62">
        <v>14</v>
      </c>
      <c r="B23" s="1" t="s">
        <v>41</v>
      </c>
      <c r="C23" s="8">
        <v>0.47916666666667</v>
      </c>
      <c r="D23" s="1" t="str">
        <f>O19</f>
        <v>0</v>
      </c>
      <c r="E23" s="1" t="s">
        <v>9</v>
      </c>
      <c r="F23" s="1" t="str">
        <f>O20</f>
        <v>0</v>
      </c>
      <c r="G23" s="9" t="str">
        <f>Utkání!Q33</f>
        <v>0</v>
      </c>
      <c r="H23" s="11" t="s">
        <v>10</v>
      </c>
      <c r="I23" s="9" t="str">
        <f>Utkání!Q34</f>
        <v>0</v>
      </c>
      <c r="K23" s="10" t="str">
        <f>SUM(Utkání!R33:T33)</f>
        <v>0</v>
      </c>
      <c r="L23" s="11" t="s">
        <v>10</v>
      </c>
      <c r="M23" s="10" t="str">
        <f>SUM(Utkání!R34:T34)</f>
        <v>0</v>
      </c>
      <c r="O23" s="1" t="str">
        <f>IF((G23+I23)&lt;&gt;2,V23,IF(G23&gt;I23,D23,IF(G23&lt;I23,F23,IF(K23&gt;M23,D23,IF(K23&lt;M23,F23,V23)))))</f>
        <v>0</v>
      </c>
      <c r="P23" s="1" t="str">
        <f>IF(G23&lt;I23,D23,IF(G23&gt;I23,F23,IF(K23&lt;M23,D23,IF(K23&gt;M23,F23,W23))))</f>
        <v>0</v>
      </c>
      <c r="V23" s="1" t="s">
        <v>42</v>
      </c>
      <c r="W23" s="1" t="s">
        <v>43</v>
      </c>
      <c r="X23" s="1" t="str">
        <f>G23&amp;":"&amp;I23&amp;IF(K23&gt;0,"   ("&amp;K23&amp;":"&amp;M23&amp;")","")</f>
        <v>0</v>
      </c>
    </row>
    <row r="24" spans="1:1025">
      <c r="A24" s="6" t="s">
        <v>44</v>
      </c>
      <c r="B24" s="1"/>
      <c r="C24" s="8"/>
      <c r="D24" s="1"/>
      <c r="E24" s="1"/>
      <c r="F24" s="1"/>
      <c r="G24" s="1"/>
      <c r="H24" s="11"/>
      <c r="I24" s="1"/>
      <c r="K24" s="1"/>
      <c r="L24" s="1"/>
      <c r="M24" s="1"/>
      <c r="O24" s="1"/>
      <c r="P24" s="1"/>
      <c r="V24" s="1"/>
      <c r="W24" s="1"/>
      <c r="X24" s="1"/>
    </row>
    <row r="25" spans="1:1025">
      <c r="A25" s="62">
        <v>15</v>
      </c>
      <c r="B25" s="1" t="s">
        <v>45</v>
      </c>
      <c r="C25" s="8">
        <v>0.5</v>
      </c>
      <c r="D25" s="1" t="str">
        <f>O22</f>
        <v>0</v>
      </c>
      <c r="E25" s="1" t="s">
        <v>9</v>
      </c>
      <c r="F25" s="1" t="str">
        <f>O23</f>
        <v>0</v>
      </c>
      <c r="G25" s="9" t="str">
        <f>Utkání!Q37</f>
        <v>0</v>
      </c>
      <c r="H25" s="11" t="s">
        <v>10</v>
      </c>
      <c r="I25" s="9" t="str">
        <f>Utkání!Q38</f>
        <v>0</v>
      </c>
      <c r="K25" s="10" t="str">
        <f>SUM(Utkání!R37:T37)</f>
        <v>0</v>
      </c>
      <c r="L25" s="11" t="s">
        <v>10</v>
      </c>
      <c r="M25" s="10" t="str">
        <f>SUM(Utkání!R38:T38)</f>
        <v>0</v>
      </c>
      <c r="O25" s="1" t="str">
        <f>IF((G25+I25)&lt;&gt;2,V25,IF(G25&gt;I25,D25,IF(G25&lt;I25,F25,IF(K25&gt;M25,D25,IF(K25&lt;M25,F25,V25)))))</f>
        <v>0</v>
      </c>
      <c r="P25" s="1" t="str">
        <f>IF(G25&lt;I25,D25,IF(G25&gt;I25,F25,IF(K25&lt;M25,D25,IF(K25&gt;M25,F25,W25))))</f>
        <v>0</v>
      </c>
      <c r="V25" s="1" t="s">
        <v>46</v>
      </c>
      <c r="W25" s="1" t="s">
        <v>47</v>
      </c>
      <c r="X25" s="1" t="str">
        <f>G25&amp;":"&amp;I25&amp;IF(K25&gt;0,"   ("&amp;K25&amp;":"&amp;M25&amp;")","")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K33"/>
  <sheetViews>
    <sheetView tabSelected="0" workbookViewId="0" zoomScale="115" zoomScaleNormal="115" showGridLines="false" showRowColHeaders="1">
      <selection activeCell="A1" sqref="A1"/>
    </sheetView>
  </sheetViews>
  <sheetFormatPr defaultRowHeight="14.4" outlineLevelRow="0" outlineLevelCol="0"/>
  <cols>
    <col min="1" max="1" width="2.7109375" customWidth="true" style="1"/>
    <col min="2" max="2" width="24.7109375" customWidth="true" style="1"/>
    <col min="3" max="3" width="20.7109375" customWidth="true" style="1"/>
    <col min="4" max="4" width="20.7109375" customWidth="true" style="1"/>
    <col min="5" max="5" width="20.7109375" customWidth="true" style="1"/>
    <col min="6" max="6" width="6.42578125" customWidth="true" style="1"/>
    <col min="7" max="7" width="1.7109375" customWidth="true" style="1"/>
    <col min="8" max="8" width="20.7109375" customWidth="true" style="1"/>
    <col min="9" max="9" width="9.140625" customWidth="true" style="1"/>
    <col min="10" max="10" width="9.140625" customWidth="true" style="1"/>
    <col min="11" max="11" width="9.140625" customWidth="true" style="1"/>
    <col min="12" max="12" width="9.140625" customWidth="true" style="1"/>
    <col min="13" max="13" width="9.140625" customWidth="true" style="1"/>
    <col min="14" max="14" width="9.140625" customWidth="true" style="1"/>
    <col min="15" max="15" width="9.140625" customWidth="true" style="1"/>
    <col min="16" max="16" width="9.140625" customWidth="true" style="1"/>
    <col min="17" max="17" width="9.140625" customWidth="true" style="1"/>
    <col min="18" max="18" width="9.140625" customWidth="true" style="1"/>
    <col min="19" max="19" width="9.140625" customWidth="true" style="1"/>
    <col min="20" max="20" width="9.140625" customWidth="true" style="1"/>
    <col min="21" max="21" width="9.140625" customWidth="true" style="1"/>
    <col min="22" max="22" width="9.140625" customWidth="true" style="1"/>
    <col min="23" max="23" width="9.140625" customWidth="true" style="1"/>
    <col min="24" max="24" width="9.140625" customWidth="true" style="1"/>
    <col min="25" max="25" width="9.140625" customWidth="true" style="1"/>
    <col min="26" max="26" width="9.140625" customWidth="true" style="1"/>
    <col min="27" max="27" width="9.140625" customWidth="true" style="1"/>
    <col min="28" max="28" width="9.140625" customWidth="true" style="1"/>
    <col min="29" max="29" width="9.140625" customWidth="true" style="1"/>
    <col min="30" max="30" width="9.140625" customWidth="true" style="1"/>
    <col min="31" max="31" width="9.140625" customWidth="true" style="1"/>
    <col min="32" max="32" width="9.140625" customWidth="true" style="1"/>
    <col min="33" max="33" width="9.140625" customWidth="true" style="1"/>
    <col min="34" max="34" width="9.140625" customWidth="true" style="1"/>
    <col min="35" max="35" width="9.140625" customWidth="true" style="1"/>
    <col min="36" max="36" width="9.140625" customWidth="true" style="1"/>
    <col min="37" max="37" width="9.140625" customWidth="true" style="1"/>
    <col min="38" max="38" width="9.140625" customWidth="true" style="1"/>
    <col min="39" max="39" width="9.140625" customWidth="true" style="1"/>
    <col min="40" max="40" width="9.140625" customWidth="true" style="1"/>
    <col min="41" max="41" width="9.140625" customWidth="true" style="1"/>
    <col min="42" max="42" width="9.140625" customWidth="true" style="1"/>
    <col min="43" max="43" width="9.140625" customWidth="true" style="1"/>
    <col min="44" max="44" width="9.140625" customWidth="true" style="1"/>
    <col min="45" max="45" width="9.140625" customWidth="true" style="1"/>
    <col min="46" max="46" width="9.140625" customWidth="true" style="1"/>
    <col min="47" max="47" width="9.140625" customWidth="true" style="1"/>
    <col min="48" max="48" width="9.140625" customWidth="true" style="1"/>
    <col min="49" max="49" width="9.140625" customWidth="true" style="1"/>
    <col min="50" max="50" width="9.140625" customWidth="true" style="1"/>
    <col min="51" max="51" width="9.140625" customWidth="true" style="1"/>
    <col min="52" max="52" width="9.140625" customWidth="true" style="1"/>
    <col min="53" max="53" width="9.140625" customWidth="true" style="1"/>
    <col min="54" max="54" width="9.140625" customWidth="true" style="1"/>
    <col min="55" max="55" width="9.140625" customWidth="true" style="1"/>
    <col min="56" max="56" width="9.140625" customWidth="true" style="1"/>
    <col min="57" max="57" width="9.140625" customWidth="true" style="1"/>
    <col min="58" max="58" width="9.140625" customWidth="true" style="1"/>
    <col min="59" max="59" width="9.140625" customWidth="true" style="1"/>
    <col min="60" max="60" width="9.140625" customWidth="true" style="1"/>
    <col min="61" max="61" width="9.140625" customWidth="true" style="1"/>
    <col min="62" max="62" width="9.140625" customWidth="true" style="1"/>
    <col min="63" max="63" width="9.140625" customWidth="true" style="1"/>
    <col min="64" max="64" width="9.140625" customWidth="true" style="1"/>
    <col min="65" max="65" width="9.140625" customWidth="true" style="1"/>
    <col min="66" max="66" width="9.140625" customWidth="true" style="1"/>
    <col min="67" max="67" width="9.140625" customWidth="true" style="1"/>
    <col min="68" max="68" width="9.140625" customWidth="true" style="1"/>
    <col min="69" max="69" width="9.140625" customWidth="true" style="1"/>
    <col min="70" max="70" width="9.140625" customWidth="true" style="1"/>
    <col min="71" max="71" width="9.140625" customWidth="true" style="1"/>
    <col min="72" max="72" width="9.140625" customWidth="true" style="1"/>
    <col min="73" max="73" width="9.140625" customWidth="true" style="1"/>
    <col min="74" max="74" width="9.140625" customWidth="true" style="1"/>
    <col min="75" max="75" width="9.140625" customWidth="true" style="1"/>
    <col min="76" max="76" width="9.140625" customWidth="true" style="1"/>
    <col min="77" max="77" width="9.140625" customWidth="true" style="1"/>
    <col min="78" max="78" width="9.140625" customWidth="true" style="1"/>
    <col min="79" max="79" width="9.140625" customWidth="true" style="1"/>
    <col min="80" max="80" width="9.140625" customWidth="true" style="1"/>
    <col min="81" max="81" width="9.140625" customWidth="true" style="1"/>
    <col min="82" max="82" width="9.140625" customWidth="true" style="1"/>
    <col min="83" max="83" width="9.140625" customWidth="true" style="1"/>
    <col min="84" max="84" width="9.140625" customWidth="true" style="1"/>
    <col min="85" max="85" width="9.140625" customWidth="true" style="1"/>
    <col min="86" max="86" width="9.140625" customWidth="true" style="1"/>
    <col min="87" max="87" width="9.140625" customWidth="true" style="1"/>
    <col min="88" max="88" width="9.140625" customWidth="true" style="1"/>
    <col min="89" max="89" width="9.140625" customWidth="true" style="1"/>
    <col min="90" max="90" width="9.140625" customWidth="true" style="1"/>
    <col min="91" max="91" width="9.140625" customWidth="true" style="1"/>
    <col min="92" max="92" width="9.140625" customWidth="true" style="1"/>
    <col min="93" max="93" width="9.140625" customWidth="true" style="1"/>
    <col min="94" max="94" width="9.140625" customWidth="true" style="1"/>
    <col min="95" max="95" width="9.140625" customWidth="true" style="1"/>
    <col min="96" max="96" width="9.140625" customWidth="true" style="1"/>
    <col min="97" max="97" width="9.140625" customWidth="true" style="1"/>
    <col min="98" max="98" width="9.140625" customWidth="true" style="1"/>
    <col min="99" max="99" width="9.140625" customWidth="true" style="1"/>
    <col min="100" max="100" width="9.140625" customWidth="true" style="1"/>
    <col min="101" max="101" width="9.140625" customWidth="true" style="1"/>
    <col min="102" max="102" width="9.140625" customWidth="true" style="1"/>
    <col min="103" max="103" width="9.140625" customWidth="true" style="1"/>
    <col min="104" max="104" width="9.140625" customWidth="true" style="1"/>
    <col min="105" max="105" width="9.140625" customWidth="true" style="1"/>
    <col min="106" max="106" width="9.140625" customWidth="true" style="1"/>
    <col min="107" max="107" width="9.140625" customWidth="true" style="1"/>
    <col min="108" max="108" width="9.140625" customWidth="true" style="1"/>
    <col min="109" max="109" width="9.140625" customWidth="true" style="1"/>
    <col min="110" max="110" width="9.140625" customWidth="true" style="1"/>
    <col min="111" max="111" width="9.140625" customWidth="true" style="1"/>
    <col min="112" max="112" width="9.140625" customWidth="true" style="1"/>
    <col min="113" max="113" width="9.140625" customWidth="true" style="1"/>
    <col min="114" max="114" width="9.140625" customWidth="true" style="1"/>
    <col min="115" max="115" width="9.140625" customWidth="true" style="1"/>
    <col min="116" max="116" width="9.140625" customWidth="true" style="1"/>
    <col min="117" max="117" width="9.140625" customWidth="true" style="1"/>
    <col min="118" max="118" width="9.140625" customWidth="true" style="1"/>
    <col min="119" max="119" width="9.140625" customWidth="true" style="1"/>
    <col min="120" max="120" width="9.140625" customWidth="true" style="1"/>
    <col min="121" max="121" width="9.140625" customWidth="true" style="1"/>
    <col min="122" max="122" width="9.140625" customWidth="true" style="1"/>
    <col min="123" max="123" width="9.140625" customWidth="true" style="1"/>
    <col min="124" max="124" width="9.140625" customWidth="true" style="1"/>
    <col min="125" max="125" width="9.140625" customWidth="true" style="1"/>
    <col min="126" max="126" width="9.140625" customWidth="true" style="1"/>
    <col min="127" max="127" width="9.140625" customWidth="true" style="1"/>
    <col min="128" max="128" width="9.140625" customWidth="true" style="1"/>
    <col min="129" max="129" width="9.140625" customWidth="true" style="1"/>
    <col min="130" max="130" width="9.140625" customWidth="true" style="1"/>
    <col min="131" max="131" width="9.140625" customWidth="true" style="1"/>
    <col min="132" max="132" width="9.140625" customWidth="true" style="1"/>
    <col min="133" max="133" width="9.140625" customWidth="true" style="1"/>
    <col min="134" max="134" width="9.140625" customWidth="true" style="1"/>
    <col min="135" max="135" width="9.140625" customWidth="true" style="1"/>
    <col min="136" max="136" width="9.140625" customWidth="true" style="1"/>
    <col min="137" max="137" width="9.140625" customWidth="true" style="1"/>
    <col min="138" max="138" width="9.140625" customWidth="true" style="1"/>
    <col min="139" max="139" width="9.140625" customWidth="true" style="1"/>
    <col min="140" max="140" width="9.140625" customWidth="true" style="1"/>
    <col min="141" max="141" width="9.140625" customWidth="true" style="1"/>
    <col min="142" max="142" width="9.140625" customWidth="true" style="1"/>
    <col min="143" max="143" width="9.140625" customWidth="true" style="1"/>
    <col min="144" max="144" width="9.140625" customWidth="true" style="1"/>
    <col min="145" max="145" width="9.140625" customWidth="true" style="1"/>
    <col min="146" max="146" width="9.140625" customWidth="true" style="1"/>
    <col min="147" max="147" width="9.140625" customWidth="true" style="1"/>
    <col min="148" max="148" width="9.140625" customWidth="true" style="1"/>
    <col min="149" max="149" width="9.140625" customWidth="true" style="1"/>
    <col min="150" max="150" width="9.140625" customWidth="true" style="1"/>
    <col min="151" max="151" width="9.140625" customWidth="true" style="1"/>
    <col min="152" max="152" width="9.140625" customWidth="true" style="1"/>
    <col min="153" max="153" width="9.140625" customWidth="true" style="1"/>
    <col min="154" max="154" width="9.140625" customWidth="true" style="1"/>
    <col min="155" max="155" width="9.140625" customWidth="true" style="1"/>
    <col min="156" max="156" width="9.140625" customWidth="true" style="1"/>
    <col min="157" max="157" width="9.140625" customWidth="true" style="1"/>
    <col min="158" max="158" width="9.140625" customWidth="true" style="1"/>
    <col min="159" max="159" width="9.140625" customWidth="true" style="1"/>
    <col min="160" max="160" width="9.140625" customWidth="true" style="1"/>
    <col min="161" max="161" width="9.140625" customWidth="true" style="1"/>
    <col min="162" max="162" width="9.140625" customWidth="true" style="1"/>
    <col min="163" max="163" width="9.140625" customWidth="true" style="1"/>
    <col min="164" max="164" width="9.140625" customWidth="true" style="1"/>
    <col min="165" max="165" width="9.140625" customWidth="true" style="1"/>
    <col min="166" max="166" width="9.140625" customWidth="true" style="1"/>
    <col min="167" max="167" width="9.140625" customWidth="true" style="1"/>
    <col min="168" max="168" width="9.140625" customWidth="true" style="1"/>
    <col min="169" max="169" width="9.140625" customWidth="true" style="1"/>
    <col min="170" max="170" width="9.140625" customWidth="true" style="1"/>
    <col min="171" max="171" width="9.140625" customWidth="true" style="1"/>
    <col min="172" max="172" width="9.140625" customWidth="true" style="1"/>
    <col min="173" max="173" width="9.140625" customWidth="true" style="1"/>
    <col min="174" max="174" width="9.140625" customWidth="true" style="1"/>
    <col min="175" max="175" width="9.140625" customWidth="true" style="1"/>
    <col min="176" max="176" width="9.140625" customWidth="true" style="1"/>
    <col min="177" max="177" width="9.140625" customWidth="true" style="1"/>
    <col min="178" max="178" width="9.140625" customWidth="true" style="1"/>
    <col min="179" max="179" width="9.140625" customWidth="true" style="1"/>
    <col min="180" max="180" width="9.140625" customWidth="true" style="1"/>
    <col min="181" max="181" width="9.140625" customWidth="true" style="1"/>
    <col min="182" max="182" width="9.140625" customWidth="true" style="1"/>
    <col min="183" max="183" width="9.140625" customWidth="true" style="1"/>
    <col min="184" max="184" width="9.140625" customWidth="true" style="1"/>
    <col min="185" max="185" width="9.140625" customWidth="true" style="1"/>
    <col min="186" max="186" width="9.140625" customWidth="true" style="1"/>
    <col min="187" max="187" width="9.140625" customWidth="true" style="1"/>
    <col min="188" max="188" width="9.140625" customWidth="true" style="1"/>
    <col min="189" max="189" width="9.140625" customWidth="true" style="1"/>
    <col min="190" max="190" width="9.140625" customWidth="true" style="1"/>
    <col min="191" max="191" width="9.140625" customWidth="true" style="1"/>
    <col min="192" max="192" width="9.140625" customWidth="true" style="1"/>
    <col min="193" max="193" width="9.140625" customWidth="true" style="1"/>
    <col min="194" max="194" width="9.140625" customWidth="true" style="1"/>
    <col min="195" max="195" width="9.140625" customWidth="true" style="1"/>
    <col min="196" max="196" width="9.140625" customWidth="true" style="1"/>
    <col min="197" max="197" width="9.140625" customWidth="true" style="1"/>
    <col min="198" max="198" width="9.140625" customWidth="true" style="1"/>
    <col min="199" max="199" width="9.140625" customWidth="true" style="1"/>
    <col min="200" max="200" width="9.140625" customWidth="true" style="1"/>
    <col min="201" max="201" width="9.140625" customWidth="true" style="1"/>
    <col min="202" max="202" width="9.140625" customWidth="true" style="1"/>
    <col min="203" max="203" width="9.140625" customWidth="true" style="1"/>
    <col min="204" max="204" width="9.140625" customWidth="true" style="1"/>
    <col min="205" max="205" width="9.140625" customWidth="true" style="1"/>
    <col min="206" max="206" width="9.140625" customWidth="true" style="1"/>
    <col min="207" max="207" width="9.140625" customWidth="true" style="1"/>
    <col min="208" max="208" width="9.140625" customWidth="true" style="1"/>
    <col min="209" max="209" width="9.140625" customWidth="true" style="1"/>
    <col min="210" max="210" width="9.140625" customWidth="true" style="1"/>
    <col min="211" max="211" width="9.140625" customWidth="true" style="1"/>
    <col min="212" max="212" width="9.140625" customWidth="true" style="1"/>
    <col min="213" max="213" width="9.140625" customWidth="true" style="1"/>
    <col min="214" max="214" width="9.140625" customWidth="true" style="1"/>
    <col min="215" max="215" width="9.140625" customWidth="true" style="1"/>
    <col min="216" max="216" width="9.140625" customWidth="true" style="1"/>
    <col min="217" max="217" width="9.140625" customWidth="true" style="1"/>
    <col min="218" max="218" width="9.140625" customWidth="true" style="1"/>
    <col min="219" max="219" width="9.140625" customWidth="true" style="1"/>
    <col min="220" max="220" width="9.140625" customWidth="true" style="1"/>
    <col min="221" max="221" width="9.140625" customWidth="true" style="1"/>
    <col min="222" max="222" width="9.140625" customWidth="true" style="1"/>
    <col min="223" max="223" width="9.140625" customWidth="true" style="1"/>
    <col min="224" max="224" width="9.140625" customWidth="true" style="1"/>
    <col min="225" max="225" width="9.140625" customWidth="true" style="1"/>
    <col min="226" max="226" width="9.140625" customWidth="true" style="1"/>
    <col min="227" max="227" width="9.140625" customWidth="true" style="1"/>
    <col min="228" max="228" width="9.140625" customWidth="true" style="1"/>
    <col min="229" max="229" width="9.140625" customWidth="true" style="1"/>
    <col min="230" max="230" width="9.140625" customWidth="true" style="1"/>
    <col min="231" max="231" width="9.140625" customWidth="true" style="1"/>
    <col min="232" max="232" width="9.140625" customWidth="true" style="1"/>
    <col min="233" max="233" width="9.140625" customWidth="true" style="1"/>
    <col min="234" max="234" width="9.140625" customWidth="true" style="1"/>
    <col min="235" max="235" width="9.140625" customWidth="true" style="1"/>
    <col min="236" max="236" width="9.140625" customWidth="true" style="1"/>
    <col min="237" max="237" width="9.140625" customWidth="true" style="1"/>
    <col min="238" max="238" width="9.140625" customWidth="true" style="1"/>
    <col min="239" max="239" width="9.140625" customWidth="true" style="1"/>
    <col min="240" max="240" width="9.140625" customWidth="true" style="1"/>
    <col min="241" max="241" width="9.140625" customWidth="true" style="1"/>
    <col min="242" max="242" width="9.140625" customWidth="true" style="1"/>
    <col min="243" max="243" width="9.140625" customWidth="true" style="1"/>
    <col min="244" max="244" width="9.140625" customWidth="true" style="1"/>
    <col min="245" max="245" width="9.140625" customWidth="true" style="1"/>
    <col min="246" max="246" width="9.140625" customWidth="true" style="1"/>
    <col min="247" max="247" width="9.140625" customWidth="true" style="1"/>
    <col min="248" max="248" width="9.140625" customWidth="true" style="1"/>
    <col min="249" max="249" width="9.140625" customWidth="true" style="1"/>
    <col min="250" max="250" width="9.140625" customWidth="true" style="1"/>
    <col min="251" max="251" width="9.140625" customWidth="true" style="1"/>
    <col min="252" max="252" width="9.140625" customWidth="true" style="1"/>
    <col min="253" max="253" width="9.140625" customWidth="true" style="1"/>
    <col min="254" max="254" width="9.140625" customWidth="true" style="1"/>
    <col min="255" max="255" width="9.140625" customWidth="true" style="1"/>
    <col min="256" max="256" width="9.140625" customWidth="true" style="1"/>
    <col min="257" max="257" width="9.140625" customWidth="true" style="1"/>
    <col min="258" max="258" width="9.140625" customWidth="true" style="1"/>
    <col min="259" max="259" width="9.140625" customWidth="true" style="1"/>
    <col min="260" max="260" width="9.140625" customWidth="true" style="1"/>
    <col min="261" max="261" width="9.140625" customWidth="true" style="1"/>
    <col min="262" max="262" width="9.140625" customWidth="true" style="1"/>
    <col min="263" max="263" width="9.140625" customWidth="true" style="1"/>
    <col min="264" max="264" width="9.140625" customWidth="true" style="1"/>
    <col min="265" max="265" width="9.140625" customWidth="true" style="1"/>
    <col min="266" max="266" width="9.140625" customWidth="true" style="1"/>
    <col min="267" max="267" width="9.140625" customWidth="true" style="1"/>
    <col min="268" max="268" width="9.140625" customWidth="true" style="1"/>
    <col min="269" max="269" width="9.140625" customWidth="true" style="1"/>
    <col min="270" max="270" width="9.140625" customWidth="true" style="1"/>
    <col min="271" max="271" width="9.140625" customWidth="true" style="1"/>
    <col min="272" max="272" width="9.140625" customWidth="true" style="1"/>
    <col min="273" max="273" width="9.140625" customWidth="true" style="1"/>
    <col min="274" max="274" width="9.140625" customWidth="true" style="1"/>
    <col min="275" max="275" width="9.140625" customWidth="true" style="1"/>
    <col min="276" max="276" width="9.140625" customWidth="true" style="1"/>
    <col min="277" max="277" width="9.140625" customWidth="true" style="1"/>
    <col min="278" max="278" width="9.140625" customWidth="true" style="1"/>
    <col min="279" max="279" width="9.140625" customWidth="true" style="1"/>
    <col min="280" max="280" width="9.140625" customWidth="true" style="1"/>
    <col min="281" max="281" width="9.140625" customWidth="true" style="1"/>
    <col min="282" max="282" width="9.140625" customWidth="true" style="1"/>
    <col min="283" max="283" width="9.140625" customWidth="true" style="1"/>
    <col min="284" max="284" width="9.140625" customWidth="true" style="1"/>
    <col min="285" max="285" width="9.140625" customWidth="true" style="1"/>
    <col min="286" max="286" width="9.140625" customWidth="true" style="1"/>
    <col min="287" max="287" width="9.140625" customWidth="true" style="1"/>
    <col min="288" max="288" width="9.140625" customWidth="true" style="1"/>
    <col min="289" max="289" width="9.140625" customWidth="true" style="1"/>
    <col min="290" max="290" width="9.140625" customWidth="true" style="1"/>
    <col min="291" max="291" width="9.140625" customWidth="true" style="1"/>
    <col min="292" max="292" width="9.140625" customWidth="true" style="1"/>
    <col min="293" max="293" width="9.140625" customWidth="true" style="1"/>
    <col min="294" max="294" width="9.140625" customWidth="true" style="1"/>
    <col min="295" max="295" width="9.140625" customWidth="true" style="1"/>
    <col min="296" max="296" width="9.140625" customWidth="true" style="1"/>
    <col min="297" max="297" width="9.140625" customWidth="true" style="1"/>
    <col min="298" max="298" width="9.140625" customWidth="true" style="1"/>
    <col min="299" max="299" width="9.140625" customWidth="true" style="1"/>
    <col min="300" max="300" width="9.140625" customWidth="true" style="1"/>
    <col min="301" max="301" width="9.140625" customWidth="true" style="1"/>
    <col min="302" max="302" width="9.140625" customWidth="true" style="1"/>
    <col min="303" max="303" width="9.140625" customWidth="true" style="1"/>
    <col min="304" max="304" width="9.140625" customWidth="true" style="1"/>
    <col min="305" max="305" width="9.140625" customWidth="true" style="1"/>
    <col min="306" max="306" width="9.140625" customWidth="true" style="1"/>
    <col min="307" max="307" width="9.140625" customWidth="true" style="1"/>
    <col min="308" max="308" width="9.140625" customWidth="true" style="1"/>
    <col min="309" max="309" width="9.140625" customWidth="true" style="1"/>
    <col min="310" max="310" width="9.140625" customWidth="true" style="1"/>
    <col min="311" max="311" width="9.140625" customWidth="true" style="1"/>
    <col min="312" max="312" width="9.140625" customWidth="true" style="1"/>
    <col min="313" max="313" width="9.140625" customWidth="true" style="1"/>
    <col min="314" max="314" width="9.140625" customWidth="true" style="1"/>
    <col min="315" max="315" width="9.140625" customWidth="true" style="1"/>
    <col min="316" max="316" width="9.140625" customWidth="true" style="1"/>
    <col min="317" max="317" width="9.140625" customWidth="true" style="1"/>
    <col min="318" max="318" width="9.140625" customWidth="true" style="1"/>
    <col min="319" max="319" width="9.140625" customWidth="true" style="1"/>
    <col min="320" max="320" width="9.140625" customWidth="true" style="1"/>
    <col min="321" max="321" width="9.140625" customWidth="true" style="1"/>
    <col min="322" max="322" width="9.140625" customWidth="true" style="1"/>
    <col min="323" max="323" width="9.140625" customWidth="true" style="1"/>
    <col min="324" max="324" width="9.140625" customWidth="true" style="1"/>
    <col min="325" max="325" width="9.140625" customWidth="true" style="1"/>
    <col min="326" max="326" width="9.140625" customWidth="true" style="1"/>
    <col min="327" max="327" width="9.140625" customWidth="true" style="1"/>
    <col min="328" max="328" width="9.140625" customWidth="true" style="1"/>
    <col min="329" max="329" width="9.140625" customWidth="true" style="1"/>
    <col min="330" max="330" width="9.140625" customWidth="true" style="1"/>
    <col min="331" max="331" width="9.140625" customWidth="true" style="1"/>
    <col min="332" max="332" width="9.140625" customWidth="true" style="1"/>
    <col min="333" max="333" width="9.140625" customWidth="true" style="1"/>
    <col min="334" max="334" width="9.140625" customWidth="true" style="1"/>
    <col min="335" max="335" width="9.140625" customWidth="true" style="1"/>
    <col min="336" max="336" width="9.140625" customWidth="true" style="1"/>
    <col min="337" max="337" width="9.140625" customWidth="true" style="1"/>
    <col min="338" max="338" width="9.140625" customWidth="true" style="1"/>
    <col min="339" max="339" width="9.140625" customWidth="true" style="1"/>
    <col min="340" max="340" width="9.140625" customWidth="true" style="1"/>
    <col min="341" max="341" width="9.140625" customWidth="true" style="1"/>
    <col min="342" max="342" width="9.140625" customWidth="true" style="1"/>
    <col min="343" max="343" width="9.140625" customWidth="true" style="1"/>
    <col min="344" max="344" width="9.140625" customWidth="true" style="1"/>
    <col min="345" max="345" width="9.140625" customWidth="true" style="1"/>
    <col min="346" max="346" width="9.140625" customWidth="true" style="1"/>
    <col min="347" max="347" width="9.140625" customWidth="true" style="1"/>
    <col min="348" max="348" width="9.140625" customWidth="true" style="1"/>
    <col min="349" max="349" width="9.140625" customWidth="true" style="1"/>
    <col min="350" max="350" width="9.140625" customWidth="true" style="1"/>
    <col min="351" max="351" width="9.140625" customWidth="true" style="1"/>
    <col min="352" max="352" width="9.140625" customWidth="true" style="1"/>
    <col min="353" max="353" width="9.140625" customWidth="true" style="1"/>
    <col min="354" max="354" width="9.140625" customWidth="true" style="1"/>
    <col min="355" max="355" width="9.140625" customWidth="true" style="1"/>
    <col min="356" max="356" width="9.140625" customWidth="true" style="1"/>
    <col min="357" max="357" width="9.140625" customWidth="true" style="1"/>
    <col min="358" max="358" width="9.140625" customWidth="true" style="1"/>
    <col min="359" max="359" width="9.140625" customWidth="true" style="1"/>
    <col min="360" max="360" width="9.140625" customWidth="true" style="1"/>
    <col min="361" max="361" width="9.140625" customWidth="true" style="1"/>
    <col min="362" max="362" width="9.140625" customWidth="true" style="1"/>
    <col min="363" max="363" width="9.140625" customWidth="true" style="1"/>
    <col min="364" max="364" width="9.140625" customWidth="true" style="1"/>
    <col min="365" max="365" width="9.140625" customWidth="true" style="1"/>
    <col min="366" max="366" width="9.140625" customWidth="true" style="1"/>
    <col min="367" max="367" width="9.140625" customWidth="true" style="1"/>
    <col min="368" max="368" width="9.140625" customWidth="true" style="1"/>
    <col min="369" max="369" width="9.140625" customWidth="true" style="1"/>
    <col min="370" max="370" width="9.140625" customWidth="true" style="1"/>
    <col min="371" max="371" width="9.140625" customWidth="true" style="1"/>
    <col min="372" max="372" width="9.140625" customWidth="true" style="1"/>
    <col min="373" max="373" width="9.140625" customWidth="true" style="1"/>
    <col min="374" max="374" width="9.140625" customWidth="true" style="1"/>
    <col min="375" max="375" width="9.140625" customWidth="true" style="1"/>
    <col min="376" max="376" width="9.140625" customWidth="true" style="1"/>
    <col min="377" max="377" width="9.140625" customWidth="true" style="1"/>
    <col min="378" max="378" width="9.140625" customWidth="true" style="1"/>
    <col min="379" max="379" width="9.140625" customWidth="true" style="1"/>
    <col min="380" max="380" width="9.140625" customWidth="true" style="1"/>
    <col min="381" max="381" width="9.140625" customWidth="true" style="1"/>
    <col min="382" max="382" width="9.140625" customWidth="true" style="1"/>
    <col min="383" max="383" width="9.140625" customWidth="true" style="1"/>
    <col min="384" max="384" width="9.140625" customWidth="true" style="1"/>
    <col min="385" max="385" width="9.140625" customWidth="true" style="1"/>
    <col min="386" max="386" width="9.140625" customWidth="true" style="1"/>
    <col min="387" max="387" width="9.140625" customWidth="true" style="1"/>
    <col min="388" max="388" width="9.140625" customWidth="true" style="1"/>
    <col min="389" max="389" width="9.140625" customWidth="true" style="1"/>
    <col min="390" max="390" width="9.140625" customWidth="true" style="1"/>
    <col min="391" max="391" width="9.140625" customWidth="true" style="1"/>
    <col min="392" max="392" width="9.140625" customWidth="true" style="1"/>
    <col min="393" max="393" width="9.140625" customWidth="true" style="1"/>
    <col min="394" max="394" width="9.140625" customWidth="true" style="1"/>
    <col min="395" max="395" width="9.140625" customWidth="true" style="1"/>
    <col min="396" max="396" width="9.140625" customWidth="true" style="1"/>
    <col min="397" max="397" width="9.140625" customWidth="true" style="1"/>
    <col min="398" max="398" width="9.140625" customWidth="true" style="1"/>
    <col min="399" max="399" width="9.140625" customWidth="true" style="1"/>
    <col min="400" max="400" width="9.140625" customWidth="true" style="1"/>
    <col min="401" max="401" width="9.140625" customWidth="true" style="1"/>
    <col min="402" max="402" width="9.140625" customWidth="true" style="1"/>
    <col min="403" max="403" width="9.140625" customWidth="true" style="1"/>
    <col min="404" max="404" width="9.140625" customWidth="true" style="1"/>
    <col min="405" max="405" width="9.140625" customWidth="true" style="1"/>
    <col min="406" max="406" width="9.140625" customWidth="true" style="1"/>
    <col min="407" max="407" width="9.140625" customWidth="true" style="1"/>
    <col min="408" max="408" width="9.140625" customWidth="true" style="1"/>
    <col min="409" max="409" width="9.140625" customWidth="true" style="1"/>
    <col min="410" max="410" width="9.140625" customWidth="true" style="1"/>
    <col min="411" max="411" width="9.140625" customWidth="true" style="1"/>
    <col min="412" max="412" width="9.140625" customWidth="true" style="1"/>
    <col min="413" max="413" width="9.140625" customWidth="true" style="1"/>
    <col min="414" max="414" width="9.140625" customWidth="true" style="1"/>
    <col min="415" max="415" width="9.140625" customWidth="true" style="1"/>
    <col min="416" max="416" width="9.140625" customWidth="true" style="1"/>
    <col min="417" max="417" width="9.140625" customWidth="true" style="1"/>
    <col min="418" max="418" width="9.140625" customWidth="true" style="1"/>
    <col min="419" max="419" width="9.140625" customWidth="true" style="1"/>
    <col min="420" max="420" width="9.140625" customWidth="true" style="1"/>
    <col min="421" max="421" width="9.140625" customWidth="true" style="1"/>
    <col min="422" max="422" width="9.140625" customWidth="true" style="1"/>
    <col min="423" max="423" width="9.140625" customWidth="true" style="1"/>
    <col min="424" max="424" width="9.140625" customWidth="true" style="1"/>
    <col min="425" max="425" width="9.140625" customWidth="true" style="1"/>
    <col min="426" max="426" width="9.140625" customWidth="true" style="1"/>
    <col min="427" max="427" width="9.140625" customWidth="true" style="1"/>
    <col min="428" max="428" width="9.140625" customWidth="true" style="1"/>
    <col min="429" max="429" width="9.140625" customWidth="true" style="1"/>
    <col min="430" max="430" width="9.140625" customWidth="true" style="1"/>
    <col min="431" max="431" width="9.140625" customWidth="true" style="1"/>
    <col min="432" max="432" width="9.140625" customWidth="true" style="1"/>
    <col min="433" max="433" width="9.140625" customWidth="true" style="1"/>
    <col min="434" max="434" width="9.140625" customWidth="true" style="1"/>
    <col min="435" max="435" width="9.140625" customWidth="true" style="1"/>
    <col min="436" max="436" width="9.140625" customWidth="true" style="1"/>
    <col min="437" max="437" width="9.140625" customWidth="true" style="1"/>
    <col min="438" max="438" width="9.140625" customWidth="true" style="1"/>
    <col min="439" max="439" width="9.140625" customWidth="true" style="1"/>
    <col min="440" max="440" width="9.140625" customWidth="true" style="1"/>
    <col min="441" max="441" width="9.140625" customWidth="true" style="1"/>
    <col min="442" max="442" width="9.140625" customWidth="true" style="1"/>
    <col min="443" max="443" width="9.140625" customWidth="true" style="1"/>
    <col min="444" max="444" width="9.140625" customWidth="true" style="1"/>
    <col min="445" max="445" width="9.140625" customWidth="true" style="1"/>
    <col min="446" max="446" width="9.140625" customWidth="true" style="1"/>
    <col min="447" max="447" width="9.140625" customWidth="true" style="1"/>
    <col min="448" max="448" width="9.140625" customWidth="true" style="1"/>
    <col min="449" max="449" width="9.140625" customWidth="true" style="1"/>
    <col min="450" max="450" width="9.140625" customWidth="true" style="1"/>
    <col min="451" max="451" width="9.140625" customWidth="true" style="1"/>
    <col min="452" max="452" width="9.140625" customWidth="true" style="1"/>
    <col min="453" max="453" width="9.140625" customWidth="true" style="1"/>
    <col min="454" max="454" width="9.140625" customWidth="true" style="1"/>
    <col min="455" max="455" width="9.140625" customWidth="true" style="1"/>
    <col min="456" max="456" width="9.140625" customWidth="true" style="1"/>
    <col min="457" max="457" width="9.140625" customWidth="true" style="1"/>
    <col min="458" max="458" width="9.140625" customWidth="true" style="1"/>
    <col min="459" max="459" width="9.140625" customWidth="true" style="1"/>
    <col min="460" max="460" width="9.140625" customWidth="true" style="1"/>
    <col min="461" max="461" width="9.140625" customWidth="true" style="1"/>
    <col min="462" max="462" width="9.140625" customWidth="true" style="1"/>
    <col min="463" max="463" width="9.140625" customWidth="true" style="1"/>
    <col min="464" max="464" width="9.140625" customWidth="true" style="1"/>
    <col min="465" max="465" width="9.140625" customWidth="true" style="1"/>
    <col min="466" max="466" width="9.140625" customWidth="true" style="1"/>
    <col min="467" max="467" width="9.140625" customWidth="true" style="1"/>
    <col min="468" max="468" width="9.140625" customWidth="true" style="1"/>
    <col min="469" max="469" width="9.140625" customWidth="true" style="1"/>
    <col min="470" max="470" width="9.140625" customWidth="true" style="1"/>
    <col min="471" max="471" width="9.140625" customWidth="true" style="1"/>
    <col min="472" max="472" width="9.140625" customWidth="true" style="1"/>
    <col min="473" max="473" width="9.140625" customWidth="true" style="1"/>
    <col min="474" max="474" width="9.140625" customWidth="true" style="1"/>
    <col min="475" max="475" width="9.140625" customWidth="true" style="1"/>
    <col min="476" max="476" width="9.140625" customWidth="true" style="1"/>
    <col min="477" max="477" width="9.140625" customWidth="true" style="1"/>
    <col min="478" max="478" width="9.140625" customWidth="true" style="1"/>
    <col min="479" max="479" width="9.140625" customWidth="true" style="1"/>
    <col min="480" max="480" width="9.140625" customWidth="true" style="1"/>
    <col min="481" max="481" width="9.140625" customWidth="true" style="1"/>
    <col min="482" max="482" width="9.140625" customWidth="true" style="1"/>
    <col min="483" max="483" width="9.140625" customWidth="true" style="1"/>
    <col min="484" max="484" width="9.140625" customWidth="true" style="1"/>
    <col min="485" max="485" width="9.140625" customWidth="true" style="1"/>
    <col min="486" max="486" width="9.140625" customWidth="true" style="1"/>
    <col min="487" max="487" width="9.140625" customWidth="true" style="1"/>
    <col min="488" max="488" width="9.140625" customWidth="true" style="1"/>
    <col min="489" max="489" width="9.140625" customWidth="true" style="1"/>
    <col min="490" max="490" width="9.140625" customWidth="true" style="1"/>
    <col min="491" max="491" width="9.140625" customWidth="true" style="1"/>
    <col min="492" max="492" width="9.140625" customWidth="true" style="1"/>
    <col min="493" max="493" width="9.140625" customWidth="true" style="1"/>
    <col min="494" max="494" width="9.140625" customWidth="true" style="1"/>
    <col min="495" max="495" width="9.140625" customWidth="true" style="1"/>
    <col min="496" max="496" width="9.140625" customWidth="true" style="1"/>
    <col min="497" max="497" width="9.140625" customWidth="true" style="1"/>
    <col min="498" max="498" width="9.140625" customWidth="true" style="1"/>
    <col min="499" max="499" width="9.140625" customWidth="true" style="1"/>
    <col min="500" max="500" width="9.140625" customWidth="true" style="1"/>
    <col min="501" max="501" width="9.140625" customWidth="true" style="1"/>
    <col min="502" max="502" width="9.140625" customWidth="true" style="1"/>
    <col min="503" max="503" width="9.140625" customWidth="true" style="1"/>
    <col min="504" max="504" width="9.140625" customWidth="true" style="1"/>
    <col min="505" max="505" width="9.140625" customWidth="true" style="1"/>
    <col min="506" max="506" width="9.140625" customWidth="true" style="1"/>
    <col min="507" max="507" width="9.140625" customWidth="true" style="1"/>
    <col min="508" max="508" width="9.140625" customWidth="true" style="1"/>
    <col min="509" max="509" width="9.140625" customWidth="true" style="1"/>
    <col min="510" max="510" width="9.140625" customWidth="true" style="1"/>
    <col min="511" max="511" width="9.140625" customWidth="true" style="1"/>
    <col min="512" max="512" width="9.140625" customWidth="true" style="1"/>
    <col min="513" max="513" width="9.140625" customWidth="true" style="1"/>
    <col min="514" max="514" width="9.140625" customWidth="true" style="1"/>
    <col min="515" max="515" width="9.140625" customWidth="true" style="1"/>
    <col min="516" max="516" width="9.140625" customWidth="true" style="1"/>
    <col min="517" max="517" width="9.140625" customWidth="true" style="1"/>
    <col min="518" max="518" width="9.140625" customWidth="true" style="1"/>
    <col min="519" max="519" width="9.140625" customWidth="true" style="1"/>
    <col min="520" max="520" width="9.140625" customWidth="true" style="1"/>
    <col min="521" max="521" width="9.140625" customWidth="true" style="1"/>
    <col min="522" max="522" width="9.140625" customWidth="true" style="1"/>
    <col min="523" max="523" width="9.140625" customWidth="true" style="1"/>
    <col min="524" max="524" width="9.140625" customWidth="true" style="1"/>
    <col min="525" max="525" width="9.140625" customWidth="true" style="1"/>
    <col min="526" max="526" width="9.140625" customWidth="true" style="1"/>
    <col min="527" max="527" width="9.140625" customWidth="true" style="1"/>
    <col min="528" max="528" width="9.140625" customWidth="true" style="1"/>
    <col min="529" max="529" width="9.140625" customWidth="true" style="1"/>
    <col min="530" max="530" width="9.140625" customWidth="true" style="1"/>
    <col min="531" max="531" width="9.140625" customWidth="true" style="1"/>
    <col min="532" max="532" width="9.140625" customWidth="true" style="1"/>
    <col min="533" max="533" width="9.140625" customWidth="true" style="1"/>
    <col min="534" max="534" width="9.140625" customWidth="true" style="1"/>
    <col min="535" max="535" width="9.140625" customWidth="true" style="1"/>
    <col min="536" max="536" width="9.140625" customWidth="true" style="1"/>
    <col min="537" max="537" width="9.140625" customWidth="true" style="1"/>
    <col min="538" max="538" width="9.140625" customWidth="true" style="1"/>
    <col min="539" max="539" width="9.140625" customWidth="true" style="1"/>
    <col min="540" max="540" width="9.140625" customWidth="true" style="1"/>
    <col min="541" max="541" width="9.140625" customWidth="true" style="1"/>
    <col min="542" max="542" width="9.140625" customWidth="true" style="1"/>
    <col min="543" max="543" width="9.140625" customWidth="true" style="1"/>
    <col min="544" max="544" width="9.140625" customWidth="true" style="1"/>
    <col min="545" max="545" width="9.140625" customWidth="true" style="1"/>
    <col min="546" max="546" width="9.140625" customWidth="true" style="1"/>
    <col min="547" max="547" width="9.140625" customWidth="true" style="1"/>
    <col min="548" max="548" width="9.140625" customWidth="true" style="1"/>
    <col min="549" max="549" width="9.140625" customWidth="true" style="1"/>
    <col min="550" max="550" width="9.140625" customWidth="true" style="1"/>
    <col min="551" max="551" width="9.140625" customWidth="true" style="1"/>
    <col min="552" max="552" width="9.140625" customWidth="true" style="1"/>
    <col min="553" max="553" width="9.140625" customWidth="true" style="1"/>
    <col min="554" max="554" width="9.140625" customWidth="true" style="1"/>
    <col min="555" max="555" width="9.140625" customWidth="true" style="1"/>
    <col min="556" max="556" width="9.140625" customWidth="true" style="1"/>
    <col min="557" max="557" width="9.140625" customWidth="true" style="1"/>
    <col min="558" max="558" width="9.140625" customWidth="true" style="1"/>
    <col min="559" max="559" width="9.140625" customWidth="true" style="1"/>
    <col min="560" max="560" width="9.140625" customWidth="true" style="1"/>
    <col min="561" max="561" width="9.140625" customWidth="true" style="1"/>
    <col min="562" max="562" width="9.140625" customWidth="true" style="1"/>
    <col min="563" max="563" width="9.140625" customWidth="true" style="1"/>
    <col min="564" max="564" width="9.140625" customWidth="true" style="1"/>
    <col min="565" max="565" width="9.140625" customWidth="true" style="1"/>
    <col min="566" max="566" width="9.140625" customWidth="true" style="1"/>
    <col min="567" max="567" width="9.140625" customWidth="true" style="1"/>
    <col min="568" max="568" width="9.140625" customWidth="true" style="1"/>
    <col min="569" max="569" width="9.140625" customWidth="true" style="1"/>
    <col min="570" max="570" width="9.140625" customWidth="true" style="1"/>
    <col min="571" max="571" width="9.140625" customWidth="true" style="1"/>
    <col min="572" max="572" width="9.140625" customWidth="true" style="1"/>
    <col min="573" max="573" width="9.140625" customWidth="true" style="1"/>
    <col min="574" max="574" width="9.140625" customWidth="true" style="1"/>
    <col min="575" max="575" width="9.140625" customWidth="true" style="1"/>
    <col min="576" max="576" width="9.140625" customWidth="true" style="1"/>
    <col min="577" max="577" width="9.140625" customWidth="true" style="1"/>
    <col min="578" max="578" width="9.140625" customWidth="true" style="1"/>
    <col min="579" max="579" width="9.140625" customWidth="true" style="1"/>
    <col min="580" max="580" width="9.140625" customWidth="true" style="1"/>
    <col min="581" max="581" width="9.140625" customWidth="true" style="1"/>
    <col min="582" max="582" width="9.140625" customWidth="true" style="1"/>
    <col min="583" max="583" width="9.140625" customWidth="true" style="1"/>
    <col min="584" max="584" width="9.140625" customWidth="true" style="1"/>
    <col min="585" max="585" width="9.140625" customWidth="true" style="1"/>
    <col min="586" max="586" width="9.140625" customWidth="true" style="1"/>
    <col min="587" max="587" width="9.140625" customWidth="true" style="1"/>
    <col min="588" max="588" width="9.140625" customWidth="true" style="1"/>
    <col min="589" max="589" width="9.140625" customWidth="true" style="1"/>
    <col min="590" max="590" width="9.140625" customWidth="true" style="1"/>
    <col min="591" max="591" width="9.140625" customWidth="true" style="1"/>
    <col min="592" max="592" width="9.140625" customWidth="true" style="1"/>
    <col min="593" max="593" width="9.140625" customWidth="true" style="1"/>
    <col min="594" max="594" width="9.140625" customWidth="true" style="1"/>
    <col min="595" max="595" width="9.140625" customWidth="true" style="1"/>
    <col min="596" max="596" width="9.140625" customWidth="true" style="1"/>
    <col min="597" max="597" width="9.140625" customWidth="true" style="1"/>
    <col min="598" max="598" width="9.140625" customWidth="true" style="1"/>
    <col min="599" max="599" width="9.140625" customWidth="true" style="1"/>
    <col min="600" max="600" width="9.140625" customWidth="true" style="1"/>
    <col min="601" max="601" width="9.140625" customWidth="true" style="1"/>
    <col min="602" max="602" width="9.140625" customWidth="true" style="1"/>
    <col min="603" max="603" width="9.140625" customWidth="true" style="1"/>
    <col min="604" max="604" width="9.140625" customWidth="true" style="1"/>
    <col min="605" max="605" width="9.140625" customWidth="true" style="1"/>
    <col min="606" max="606" width="9.140625" customWidth="true" style="1"/>
    <col min="607" max="607" width="9.140625" customWidth="true" style="1"/>
    <col min="608" max="608" width="9.140625" customWidth="true" style="1"/>
    <col min="609" max="609" width="9.140625" customWidth="true" style="1"/>
    <col min="610" max="610" width="9.140625" customWidth="true" style="1"/>
    <col min="611" max="611" width="9.140625" customWidth="true" style="1"/>
    <col min="612" max="612" width="9.140625" customWidth="true" style="1"/>
    <col min="613" max="613" width="9.140625" customWidth="true" style="1"/>
    <col min="614" max="614" width="9.140625" customWidth="true" style="1"/>
    <col min="615" max="615" width="9.140625" customWidth="true" style="1"/>
    <col min="616" max="616" width="9.140625" customWidth="true" style="1"/>
    <col min="617" max="617" width="9.140625" customWidth="true" style="1"/>
    <col min="618" max="618" width="9.140625" customWidth="true" style="1"/>
    <col min="619" max="619" width="9.140625" customWidth="true" style="1"/>
    <col min="620" max="620" width="9.140625" customWidth="true" style="1"/>
    <col min="621" max="621" width="9.140625" customWidth="true" style="1"/>
    <col min="622" max="622" width="9.140625" customWidth="true" style="1"/>
    <col min="623" max="623" width="9.140625" customWidth="true" style="1"/>
    <col min="624" max="624" width="9.140625" customWidth="true" style="1"/>
    <col min="625" max="625" width="9.140625" customWidth="true" style="1"/>
    <col min="626" max="626" width="9.140625" customWidth="true" style="1"/>
    <col min="627" max="627" width="9.140625" customWidth="true" style="1"/>
    <col min="628" max="628" width="9.140625" customWidth="true" style="1"/>
    <col min="629" max="629" width="9.140625" customWidth="true" style="1"/>
    <col min="630" max="630" width="9.140625" customWidth="true" style="1"/>
    <col min="631" max="631" width="9.140625" customWidth="true" style="1"/>
    <col min="632" max="632" width="9.140625" customWidth="true" style="1"/>
    <col min="633" max="633" width="9.140625" customWidth="true" style="1"/>
    <col min="634" max="634" width="9.140625" customWidth="true" style="1"/>
    <col min="635" max="635" width="9.140625" customWidth="true" style="1"/>
    <col min="636" max="636" width="9.140625" customWidth="true" style="1"/>
    <col min="637" max="637" width="9.140625" customWidth="true" style="1"/>
    <col min="638" max="638" width="9.140625" customWidth="true" style="1"/>
    <col min="639" max="639" width="9.140625" customWidth="true" style="1"/>
    <col min="640" max="640" width="9.140625" customWidth="true" style="1"/>
    <col min="641" max="641" width="9.140625" customWidth="true" style="1"/>
    <col min="642" max="642" width="9.140625" customWidth="true" style="1"/>
    <col min="643" max="643" width="9.140625" customWidth="true" style="1"/>
    <col min="644" max="644" width="9.140625" customWidth="true" style="1"/>
    <col min="645" max="645" width="9.140625" customWidth="true" style="1"/>
    <col min="646" max="646" width="9.140625" customWidth="true" style="1"/>
    <col min="647" max="647" width="9.140625" customWidth="true" style="1"/>
    <col min="648" max="648" width="9.140625" customWidth="true" style="1"/>
    <col min="649" max="649" width="9.140625" customWidth="true" style="1"/>
    <col min="650" max="650" width="9.140625" customWidth="true" style="1"/>
    <col min="651" max="651" width="9.140625" customWidth="true" style="1"/>
    <col min="652" max="652" width="9.140625" customWidth="true" style="1"/>
    <col min="653" max="653" width="9.140625" customWidth="true" style="1"/>
    <col min="654" max="654" width="9.140625" customWidth="true" style="1"/>
    <col min="655" max="655" width="9.140625" customWidth="true" style="1"/>
    <col min="656" max="656" width="9.140625" customWidth="true" style="1"/>
    <col min="657" max="657" width="9.140625" customWidth="true" style="1"/>
    <col min="658" max="658" width="9.140625" customWidth="true" style="1"/>
    <col min="659" max="659" width="9.140625" customWidth="true" style="1"/>
    <col min="660" max="660" width="9.140625" customWidth="true" style="1"/>
    <col min="661" max="661" width="9.140625" customWidth="true" style="1"/>
    <col min="662" max="662" width="9.140625" customWidth="true" style="1"/>
    <col min="663" max="663" width="9.140625" customWidth="true" style="1"/>
    <col min="664" max="664" width="9.140625" customWidth="true" style="1"/>
    <col min="665" max="665" width="9.140625" customWidth="true" style="1"/>
    <col min="666" max="666" width="9.140625" customWidth="true" style="1"/>
    <col min="667" max="667" width="9.140625" customWidth="true" style="1"/>
    <col min="668" max="668" width="9.140625" customWidth="true" style="1"/>
    <col min="669" max="669" width="9.140625" customWidth="true" style="1"/>
    <col min="670" max="670" width="9.140625" customWidth="true" style="1"/>
    <col min="671" max="671" width="9.140625" customWidth="true" style="1"/>
    <col min="672" max="672" width="9.140625" customWidth="true" style="1"/>
    <col min="673" max="673" width="9.140625" customWidth="true" style="1"/>
    <col min="674" max="674" width="9.140625" customWidth="true" style="1"/>
    <col min="675" max="675" width="9.140625" customWidth="true" style="1"/>
    <col min="676" max="676" width="9.140625" customWidth="true" style="1"/>
    <col min="677" max="677" width="9.140625" customWidth="true" style="1"/>
    <col min="678" max="678" width="9.140625" customWidth="true" style="1"/>
    <col min="679" max="679" width="9.140625" customWidth="true" style="1"/>
    <col min="680" max="680" width="9.140625" customWidth="true" style="1"/>
    <col min="681" max="681" width="9.140625" customWidth="true" style="1"/>
    <col min="682" max="682" width="9.140625" customWidth="true" style="1"/>
    <col min="683" max="683" width="9.140625" customWidth="true" style="1"/>
    <col min="684" max="684" width="9.140625" customWidth="true" style="1"/>
    <col min="685" max="685" width="9.140625" customWidth="true" style="1"/>
    <col min="686" max="686" width="9.140625" customWidth="true" style="1"/>
    <col min="687" max="687" width="9.140625" customWidth="true" style="1"/>
    <col min="688" max="688" width="9.140625" customWidth="true" style="1"/>
    <col min="689" max="689" width="9.140625" customWidth="true" style="1"/>
    <col min="690" max="690" width="9.140625" customWidth="true" style="1"/>
    <col min="691" max="691" width="9.140625" customWidth="true" style="1"/>
    <col min="692" max="692" width="9.140625" customWidth="true" style="1"/>
    <col min="693" max="693" width="9.140625" customWidth="true" style="1"/>
    <col min="694" max="694" width="9.140625" customWidth="true" style="1"/>
    <col min="695" max="695" width="9.140625" customWidth="true" style="1"/>
    <col min="696" max="696" width="9.140625" customWidth="true" style="1"/>
    <col min="697" max="697" width="9.140625" customWidth="true" style="1"/>
    <col min="698" max="698" width="9.140625" customWidth="true" style="1"/>
    <col min="699" max="699" width="9.140625" customWidth="true" style="1"/>
    <col min="700" max="700" width="9.140625" customWidth="true" style="1"/>
    <col min="701" max="701" width="9.140625" customWidth="true" style="1"/>
    <col min="702" max="702" width="9.140625" customWidth="true" style="1"/>
    <col min="703" max="703" width="9.140625" customWidth="true" style="1"/>
    <col min="704" max="704" width="9.140625" customWidth="true" style="1"/>
    <col min="705" max="705" width="9.140625" customWidth="true" style="1"/>
    <col min="706" max="706" width="9.140625" customWidth="true" style="1"/>
    <col min="707" max="707" width="9.140625" customWidth="true" style="1"/>
    <col min="708" max="708" width="9.140625" customWidth="true" style="1"/>
    <col min="709" max="709" width="9.140625" customWidth="true" style="1"/>
    <col min="710" max="710" width="9.140625" customWidth="true" style="1"/>
    <col min="711" max="711" width="9.140625" customWidth="true" style="1"/>
    <col min="712" max="712" width="9.140625" customWidth="true" style="1"/>
    <col min="713" max="713" width="9.140625" customWidth="true" style="1"/>
    <col min="714" max="714" width="9.140625" customWidth="true" style="1"/>
    <col min="715" max="715" width="9.140625" customWidth="true" style="1"/>
    <col min="716" max="716" width="9.140625" customWidth="true" style="1"/>
    <col min="717" max="717" width="9.140625" customWidth="true" style="1"/>
    <col min="718" max="718" width="9.140625" customWidth="true" style="1"/>
    <col min="719" max="719" width="9.140625" customWidth="true" style="1"/>
    <col min="720" max="720" width="9.140625" customWidth="true" style="1"/>
    <col min="721" max="721" width="9.140625" customWidth="true" style="1"/>
    <col min="722" max="722" width="9.140625" customWidth="true" style="1"/>
    <col min="723" max="723" width="9.140625" customWidth="true" style="1"/>
    <col min="724" max="724" width="9.140625" customWidth="true" style="1"/>
    <col min="725" max="725" width="9.140625" customWidth="true" style="1"/>
    <col min="726" max="726" width="9.140625" customWidth="true" style="1"/>
    <col min="727" max="727" width="9.140625" customWidth="true" style="1"/>
    <col min="728" max="728" width="9.140625" customWidth="true" style="1"/>
    <col min="729" max="729" width="9.140625" customWidth="true" style="1"/>
    <col min="730" max="730" width="9.140625" customWidth="true" style="1"/>
    <col min="731" max="731" width="9.140625" customWidth="true" style="1"/>
    <col min="732" max="732" width="9.140625" customWidth="true" style="1"/>
    <col min="733" max="733" width="9.140625" customWidth="true" style="1"/>
    <col min="734" max="734" width="9.140625" customWidth="true" style="1"/>
    <col min="735" max="735" width="9.140625" customWidth="true" style="1"/>
    <col min="736" max="736" width="9.140625" customWidth="true" style="1"/>
    <col min="737" max="737" width="9.140625" customWidth="true" style="1"/>
    <col min="738" max="738" width="9.140625" customWidth="true" style="1"/>
    <col min="739" max="739" width="9.140625" customWidth="true" style="1"/>
    <col min="740" max="740" width="9.140625" customWidth="true" style="1"/>
    <col min="741" max="741" width="9.140625" customWidth="true" style="1"/>
    <col min="742" max="742" width="9.140625" customWidth="true" style="1"/>
    <col min="743" max="743" width="9.140625" customWidth="true" style="1"/>
    <col min="744" max="744" width="9.140625" customWidth="true" style="1"/>
    <col min="745" max="745" width="9.140625" customWidth="true" style="1"/>
    <col min="746" max="746" width="9.140625" customWidth="true" style="1"/>
    <col min="747" max="747" width="9.140625" customWidth="true" style="1"/>
    <col min="748" max="748" width="9.140625" customWidth="true" style="1"/>
    <col min="749" max="749" width="9.140625" customWidth="true" style="1"/>
    <col min="750" max="750" width="9.140625" customWidth="true" style="1"/>
    <col min="751" max="751" width="9.140625" customWidth="true" style="1"/>
    <col min="752" max="752" width="9.140625" customWidth="true" style="1"/>
    <col min="753" max="753" width="9.140625" customWidth="true" style="1"/>
    <col min="754" max="754" width="9.140625" customWidth="true" style="1"/>
    <col min="755" max="755" width="9.140625" customWidth="true" style="1"/>
    <col min="756" max="756" width="9.140625" customWidth="true" style="1"/>
    <col min="757" max="757" width="9.140625" customWidth="true" style="1"/>
    <col min="758" max="758" width="9.140625" customWidth="true" style="1"/>
    <col min="759" max="759" width="9.140625" customWidth="true" style="1"/>
    <col min="760" max="760" width="9.140625" customWidth="true" style="1"/>
    <col min="761" max="761" width="9.140625" customWidth="true" style="1"/>
    <col min="762" max="762" width="9.140625" customWidth="true" style="1"/>
    <col min="763" max="763" width="9.140625" customWidth="true" style="1"/>
    <col min="764" max="764" width="9.140625" customWidth="true" style="1"/>
    <col min="765" max="765" width="9.140625" customWidth="true" style="1"/>
    <col min="766" max="766" width="9.140625" customWidth="true" style="1"/>
    <col min="767" max="767" width="9.140625" customWidth="true" style="1"/>
    <col min="768" max="768" width="9.140625" customWidth="true" style="1"/>
    <col min="769" max="769" width="9.140625" customWidth="true" style="1"/>
    <col min="770" max="770" width="9.140625" customWidth="true" style="1"/>
    <col min="771" max="771" width="9.140625" customWidth="true" style="1"/>
    <col min="772" max="772" width="9.140625" customWidth="true" style="1"/>
    <col min="773" max="773" width="9.140625" customWidth="true" style="1"/>
    <col min="774" max="774" width="9.140625" customWidth="true" style="1"/>
    <col min="775" max="775" width="9.140625" customWidth="true" style="1"/>
    <col min="776" max="776" width="9.140625" customWidth="true" style="1"/>
    <col min="777" max="777" width="9.140625" customWidth="true" style="1"/>
    <col min="778" max="778" width="9.140625" customWidth="true" style="1"/>
    <col min="779" max="779" width="9.140625" customWidth="true" style="1"/>
    <col min="780" max="780" width="9.140625" customWidth="true" style="1"/>
    <col min="781" max="781" width="9.140625" customWidth="true" style="1"/>
    <col min="782" max="782" width="9.140625" customWidth="true" style="1"/>
    <col min="783" max="783" width="9.140625" customWidth="true" style="1"/>
    <col min="784" max="784" width="9.140625" customWidth="true" style="1"/>
    <col min="785" max="785" width="9.140625" customWidth="true" style="1"/>
    <col min="786" max="786" width="9.140625" customWidth="true" style="1"/>
    <col min="787" max="787" width="9.140625" customWidth="true" style="1"/>
    <col min="788" max="788" width="9.140625" customWidth="true" style="1"/>
    <col min="789" max="789" width="9.140625" customWidth="true" style="1"/>
    <col min="790" max="790" width="9.140625" customWidth="true" style="1"/>
    <col min="791" max="791" width="9.140625" customWidth="true" style="1"/>
    <col min="792" max="792" width="9.140625" customWidth="true" style="1"/>
    <col min="793" max="793" width="9.140625" customWidth="true" style="1"/>
    <col min="794" max="794" width="9.140625" customWidth="true" style="1"/>
    <col min="795" max="795" width="9.140625" customWidth="true" style="1"/>
    <col min="796" max="796" width="9.140625" customWidth="true" style="1"/>
    <col min="797" max="797" width="9.140625" customWidth="true" style="1"/>
    <col min="798" max="798" width="9.140625" customWidth="true" style="1"/>
    <col min="799" max="799" width="9.140625" customWidth="true" style="1"/>
    <col min="800" max="800" width="9.140625" customWidth="true" style="1"/>
    <col min="801" max="801" width="9.140625" customWidth="true" style="1"/>
    <col min="802" max="802" width="9.140625" customWidth="true" style="1"/>
    <col min="803" max="803" width="9.140625" customWidth="true" style="1"/>
    <col min="804" max="804" width="9.140625" customWidth="true" style="1"/>
    <col min="805" max="805" width="9.140625" customWidth="true" style="1"/>
    <col min="806" max="806" width="9.140625" customWidth="true" style="1"/>
    <col min="807" max="807" width="9.140625" customWidth="true" style="1"/>
    <col min="808" max="808" width="9.140625" customWidth="true" style="1"/>
    <col min="809" max="809" width="9.140625" customWidth="true" style="1"/>
    <col min="810" max="810" width="9.140625" customWidth="true" style="1"/>
    <col min="811" max="811" width="9.140625" customWidth="true" style="1"/>
    <col min="812" max="812" width="9.140625" customWidth="true" style="1"/>
    <col min="813" max="813" width="9.140625" customWidth="true" style="1"/>
    <col min="814" max="814" width="9.140625" customWidth="true" style="1"/>
    <col min="815" max="815" width="9.140625" customWidth="true" style="1"/>
    <col min="816" max="816" width="9.140625" customWidth="true" style="1"/>
    <col min="817" max="817" width="9.140625" customWidth="true" style="1"/>
    <col min="818" max="818" width="9.140625" customWidth="true" style="1"/>
    <col min="819" max="819" width="9.140625" customWidth="true" style="1"/>
    <col min="820" max="820" width="9.140625" customWidth="true" style="1"/>
    <col min="821" max="821" width="9.140625" customWidth="true" style="1"/>
    <col min="822" max="822" width="9.140625" customWidth="true" style="1"/>
    <col min="823" max="823" width="9.140625" customWidth="true" style="1"/>
    <col min="824" max="824" width="9.140625" customWidth="true" style="1"/>
    <col min="825" max="825" width="9.140625" customWidth="true" style="1"/>
    <col min="826" max="826" width="9.140625" customWidth="true" style="1"/>
    <col min="827" max="827" width="9.140625" customWidth="true" style="1"/>
    <col min="828" max="828" width="9.140625" customWidth="true" style="1"/>
    <col min="829" max="829" width="9.140625" customWidth="true" style="1"/>
    <col min="830" max="830" width="9.140625" customWidth="true" style="1"/>
    <col min="831" max="831" width="9.140625" customWidth="true" style="1"/>
    <col min="832" max="832" width="9.140625" customWidth="true" style="1"/>
    <col min="833" max="833" width="9.140625" customWidth="true" style="1"/>
    <col min="834" max="834" width="9.140625" customWidth="true" style="1"/>
    <col min="835" max="835" width="9.140625" customWidth="true" style="1"/>
    <col min="836" max="836" width="9.140625" customWidth="true" style="1"/>
    <col min="837" max="837" width="9.140625" customWidth="true" style="1"/>
    <col min="838" max="838" width="9.140625" customWidth="true" style="1"/>
    <col min="839" max="839" width="9.140625" customWidth="true" style="1"/>
    <col min="840" max="840" width="9.140625" customWidth="true" style="1"/>
    <col min="841" max="841" width="9.140625" customWidth="true" style="1"/>
    <col min="842" max="842" width="9.140625" customWidth="true" style="1"/>
    <col min="843" max="843" width="9.140625" customWidth="true" style="1"/>
    <col min="844" max="844" width="9.140625" customWidth="true" style="1"/>
    <col min="845" max="845" width="9.140625" customWidth="true" style="1"/>
    <col min="846" max="846" width="9.140625" customWidth="true" style="1"/>
    <col min="847" max="847" width="9.140625" customWidth="true" style="1"/>
    <col min="848" max="848" width="9.140625" customWidth="true" style="1"/>
    <col min="849" max="849" width="9.140625" customWidth="true" style="1"/>
    <col min="850" max="850" width="9.140625" customWidth="true" style="1"/>
    <col min="851" max="851" width="9.140625" customWidth="true" style="1"/>
    <col min="852" max="852" width="9.140625" customWidth="true" style="1"/>
    <col min="853" max="853" width="9.140625" customWidth="true" style="1"/>
    <col min="854" max="854" width="9.140625" customWidth="true" style="1"/>
    <col min="855" max="855" width="9.140625" customWidth="true" style="1"/>
    <col min="856" max="856" width="9.140625" customWidth="true" style="1"/>
    <col min="857" max="857" width="9.140625" customWidth="true" style="1"/>
    <col min="858" max="858" width="9.140625" customWidth="true" style="1"/>
    <col min="859" max="859" width="9.140625" customWidth="true" style="1"/>
    <col min="860" max="860" width="9.140625" customWidth="true" style="1"/>
    <col min="861" max="861" width="9.140625" customWidth="true" style="1"/>
    <col min="862" max="862" width="9.140625" customWidth="true" style="1"/>
    <col min="863" max="863" width="9.140625" customWidth="true" style="1"/>
    <col min="864" max="864" width="9.140625" customWidth="true" style="1"/>
    <col min="865" max="865" width="9.140625" customWidth="true" style="1"/>
    <col min="866" max="866" width="9.140625" customWidth="true" style="1"/>
    <col min="867" max="867" width="9.140625" customWidth="true" style="1"/>
    <col min="868" max="868" width="9.140625" customWidth="true" style="1"/>
    <col min="869" max="869" width="9.140625" customWidth="true" style="1"/>
    <col min="870" max="870" width="9.140625" customWidth="true" style="1"/>
    <col min="871" max="871" width="9.140625" customWidth="true" style="1"/>
    <col min="872" max="872" width="9.140625" customWidth="true" style="1"/>
    <col min="873" max="873" width="9.140625" customWidth="true" style="1"/>
    <col min="874" max="874" width="9.140625" customWidth="true" style="1"/>
    <col min="875" max="875" width="9.140625" customWidth="true" style="1"/>
    <col min="876" max="876" width="9.140625" customWidth="true" style="1"/>
    <col min="877" max="877" width="9.140625" customWidth="true" style="1"/>
    <col min="878" max="878" width="9.140625" customWidth="true" style="1"/>
    <col min="879" max="879" width="9.140625" customWidth="true" style="1"/>
    <col min="880" max="880" width="9.140625" customWidth="true" style="1"/>
    <col min="881" max="881" width="9.140625" customWidth="true" style="1"/>
    <col min="882" max="882" width="9.140625" customWidth="true" style="1"/>
    <col min="883" max="883" width="9.140625" customWidth="true" style="1"/>
    <col min="884" max="884" width="9.140625" customWidth="true" style="1"/>
    <col min="885" max="885" width="9.140625" customWidth="true" style="1"/>
    <col min="886" max="886" width="9.140625" customWidth="true" style="1"/>
    <col min="887" max="887" width="9.140625" customWidth="true" style="1"/>
    <col min="888" max="888" width="9.140625" customWidth="true" style="1"/>
    <col min="889" max="889" width="9.140625" customWidth="true" style="1"/>
    <col min="890" max="890" width="9.140625" customWidth="true" style="1"/>
    <col min="891" max="891" width="9.140625" customWidth="true" style="1"/>
    <col min="892" max="892" width="9.140625" customWidth="true" style="1"/>
    <col min="893" max="893" width="9.140625" customWidth="true" style="1"/>
    <col min="894" max="894" width="9.140625" customWidth="true" style="1"/>
    <col min="895" max="895" width="9.140625" customWidth="true" style="1"/>
    <col min="896" max="896" width="9.140625" customWidth="true" style="1"/>
    <col min="897" max="897" width="9.140625" customWidth="true" style="1"/>
    <col min="898" max="898" width="9.140625" customWidth="true" style="1"/>
    <col min="899" max="899" width="9.140625" customWidth="true" style="1"/>
    <col min="900" max="900" width="9.140625" customWidth="true" style="1"/>
    <col min="901" max="901" width="9.140625" customWidth="true" style="1"/>
    <col min="902" max="902" width="9.140625" customWidth="true" style="1"/>
    <col min="903" max="903" width="9.140625" customWidth="true" style="1"/>
    <col min="904" max="904" width="9.140625" customWidth="true" style="1"/>
    <col min="905" max="905" width="9.140625" customWidth="true" style="1"/>
    <col min="906" max="906" width="9.140625" customWidth="true" style="1"/>
    <col min="907" max="907" width="9.140625" customWidth="true" style="1"/>
    <col min="908" max="908" width="9.140625" customWidth="true" style="1"/>
    <col min="909" max="909" width="9.140625" customWidth="true" style="1"/>
    <col min="910" max="910" width="9.140625" customWidth="true" style="1"/>
    <col min="911" max="911" width="9.140625" customWidth="true" style="1"/>
    <col min="912" max="912" width="9.140625" customWidth="true" style="1"/>
    <col min="913" max="913" width="9.140625" customWidth="true" style="1"/>
    <col min="914" max="914" width="9.140625" customWidth="true" style="1"/>
    <col min="915" max="915" width="9.140625" customWidth="true" style="1"/>
    <col min="916" max="916" width="9.140625" customWidth="true" style="1"/>
    <col min="917" max="917" width="9.140625" customWidth="true" style="1"/>
    <col min="918" max="918" width="9.140625" customWidth="true" style="1"/>
    <col min="919" max="919" width="9.140625" customWidth="true" style="1"/>
    <col min="920" max="920" width="9.140625" customWidth="true" style="1"/>
    <col min="921" max="921" width="9.140625" customWidth="true" style="1"/>
    <col min="922" max="922" width="9.140625" customWidth="true" style="1"/>
    <col min="923" max="923" width="9.140625" customWidth="true" style="1"/>
    <col min="924" max="924" width="9.140625" customWidth="true" style="1"/>
    <col min="925" max="925" width="9.140625" customWidth="true" style="1"/>
    <col min="926" max="926" width="9.140625" customWidth="true" style="1"/>
    <col min="927" max="927" width="9.140625" customWidth="true" style="1"/>
    <col min="928" max="928" width="9.140625" customWidth="true" style="1"/>
    <col min="929" max="929" width="9.140625" customWidth="true" style="1"/>
    <col min="930" max="930" width="9.140625" customWidth="true" style="1"/>
    <col min="931" max="931" width="9.140625" customWidth="true" style="1"/>
    <col min="932" max="932" width="9.140625" customWidth="true" style="1"/>
    <col min="933" max="933" width="9.140625" customWidth="true" style="1"/>
    <col min="934" max="934" width="9.140625" customWidth="true" style="1"/>
    <col min="935" max="935" width="9.140625" customWidth="true" style="1"/>
    <col min="936" max="936" width="9.140625" customWidth="true" style="1"/>
    <col min="937" max="937" width="9.140625" customWidth="true" style="1"/>
    <col min="938" max="938" width="9.140625" customWidth="true" style="1"/>
    <col min="939" max="939" width="9.140625" customWidth="true" style="1"/>
    <col min="940" max="940" width="9.140625" customWidth="true" style="1"/>
    <col min="941" max="941" width="9.140625" customWidth="true" style="1"/>
    <col min="942" max="942" width="9.140625" customWidth="true" style="1"/>
    <col min="943" max="943" width="9.140625" customWidth="true" style="1"/>
    <col min="944" max="944" width="9.140625" customWidth="true" style="1"/>
    <col min="945" max="945" width="9.140625" customWidth="true" style="1"/>
    <col min="946" max="946" width="9.140625" customWidth="true" style="1"/>
    <col min="947" max="947" width="9.140625" customWidth="true" style="1"/>
    <col min="948" max="948" width="9.140625" customWidth="true" style="1"/>
    <col min="949" max="949" width="9.140625" customWidth="true" style="1"/>
    <col min="950" max="950" width="9.140625" customWidth="true" style="1"/>
    <col min="951" max="951" width="9.140625" customWidth="true" style="1"/>
    <col min="952" max="952" width="9.140625" customWidth="true" style="1"/>
    <col min="953" max="953" width="9.140625" customWidth="true" style="1"/>
    <col min="954" max="954" width="9.140625" customWidth="true" style="1"/>
    <col min="955" max="955" width="9.140625" customWidth="true" style="1"/>
    <col min="956" max="956" width="9.140625" customWidth="true" style="1"/>
    <col min="957" max="957" width="9.140625" customWidth="true" style="1"/>
    <col min="958" max="958" width="9.140625" customWidth="true" style="1"/>
    <col min="959" max="959" width="9.140625" customWidth="true" style="1"/>
    <col min="960" max="960" width="9.140625" customWidth="true" style="1"/>
    <col min="961" max="961" width="9.140625" customWidth="true" style="1"/>
    <col min="962" max="962" width="9.140625" customWidth="true" style="1"/>
    <col min="963" max="963" width="9.140625" customWidth="true" style="1"/>
    <col min="964" max="964" width="9.140625" customWidth="true" style="1"/>
    <col min="965" max="965" width="9.140625" customWidth="true" style="1"/>
    <col min="966" max="966" width="9.140625" customWidth="true" style="1"/>
    <col min="967" max="967" width="9.140625" customWidth="true" style="1"/>
    <col min="968" max="968" width="9.140625" customWidth="true" style="1"/>
    <col min="969" max="969" width="9.140625" customWidth="true" style="1"/>
    <col min="970" max="970" width="9.140625" customWidth="true" style="1"/>
    <col min="971" max="971" width="9.140625" customWidth="true" style="1"/>
    <col min="972" max="972" width="9.140625" customWidth="true" style="1"/>
    <col min="973" max="973" width="9.140625" customWidth="true" style="1"/>
    <col min="974" max="974" width="9.140625" customWidth="true" style="1"/>
    <col min="975" max="975" width="9.140625" customWidth="true" style="1"/>
    <col min="976" max="976" width="9.140625" customWidth="true" style="1"/>
    <col min="977" max="977" width="9.140625" customWidth="true" style="1"/>
    <col min="978" max="978" width="9.140625" customWidth="true" style="1"/>
    <col min="979" max="979" width="9.140625" customWidth="true" style="1"/>
    <col min="980" max="980" width="9.140625" customWidth="true" style="1"/>
    <col min="981" max="981" width="9.140625" customWidth="true" style="1"/>
    <col min="982" max="982" width="9.140625" customWidth="true" style="1"/>
    <col min="983" max="983" width="9.140625" customWidth="true" style="1"/>
    <col min="984" max="984" width="9.140625" customWidth="true" style="1"/>
    <col min="985" max="985" width="9.140625" customWidth="true" style="1"/>
    <col min="986" max="986" width="9.140625" customWidth="true" style="1"/>
    <col min="987" max="987" width="9.140625" customWidth="true" style="1"/>
    <col min="988" max="988" width="9.140625" customWidth="true" style="1"/>
    <col min="989" max="989" width="9.140625" customWidth="true" style="1"/>
    <col min="990" max="990" width="9.140625" customWidth="true" style="1"/>
    <col min="991" max="991" width="9.140625" customWidth="true" style="1"/>
    <col min="992" max="992" width="9.140625" customWidth="true" style="1"/>
    <col min="993" max="993" width="9.140625" customWidth="true" style="1"/>
    <col min="994" max="994" width="9.140625" customWidth="true" style="1"/>
    <col min="995" max="995" width="9.140625" customWidth="true" style="1"/>
    <col min="996" max="996" width="9.140625" customWidth="true" style="1"/>
    <col min="997" max="997" width="9.140625" customWidth="true" style="1"/>
    <col min="998" max="998" width="9.140625" customWidth="true" style="1"/>
    <col min="999" max="999" width="9.140625" customWidth="true" style="1"/>
    <col min="1000" max="1000" width="9.140625" customWidth="true" style="1"/>
    <col min="1001" max="1001" width="9.140625" customWidth="true" style="1"/>
    <col min="1002" max="1002" width="9.140625" customWidth="true" style="1"/>
    <col min="1003" max="1003" width="9.140625" customWidth="true" style="1"/>
    <col min="1004" max="1004" width="9.140625" customWidth="true" style="1"/>
    <col min="1005" max="1005" width="9.140625" customWidth="true" style="1"/>
    <col min="1006" max="1006" width="9.140625" customWidth="true" style="1"/>
    <col min="1007" max="1007" width="9.140625" customWidth="true" style="1"/>
    <col min="1008" max="1008" width="9.140625" customWidth="true" style="1"/>
    <col min="1009" max="1009" width="9.140625" customWidth="true" style="1"/>
    <col min="1010" max="1010" width="9.140625" customWidth="true" style="1"/>
    <col min="1011" max="1011" width="9.140625" customWidth="true" style="1"/>
    <col min="1012" max="1012" width="9.140625" customWidth="true" style="1"/>
    <col min="1013" max="1013" width="9.140625" customWidth="true" style="1"/>
    <col min="1014" max="1014" width="9.140625" customWidth="true" style="1"/>
    <col min="1015" max="1015" width="9.140625" customWidth="true" style="1"/>
    <col min="1016" max="1016" width="9.140625" customWidth="true" style="1"/>
    <col min="1017" max="1017" width="9.140625" customWidth="true" style="1"/>
    <col min="1018" max="1018" width="9.140625" customWidth="true" style="1"/>
    <col min="1019" max="1019" width="9.140625" customWidth="true" style="1"/>
    <col min="1020" max="1020" width="9.140625" customWidth="true" style="1"/>
    <col min="1021" max="1021" width="9.140625" customWidth="true" style="1"/>
    <col min="1022" max="1022" width="9.140625" customWidth="true" style="1"/>
    <col min="1023" max="1023" width="9.140625" customWidth="true" style="1"/>
    <col min="1024" max="1024" width="9.140625" customWidth="true" style="1"/>
    <col min="1025" max="1025" width="9.140625" customWidth="true" style="1"/>
  </cols>
  <sheetData>
    <row r="1" spans="1:1025" customHeight="1" ht="18.75">
      <c r="B1" s="2" t="s">
        <v>48</v>
      </c>
      <c r="C1" s="1"/>
      <c r="D1" s="1"/>
      <c r="E1" s="1"/>
      <c r="F1" s="1"/>
      <c r="G1" s="1"/>
      <c r="H1" s="1"/>
    </row>
    <row r="2" spans="1:1025">
      <c r="B2" s="1"/>
      <c r="C2" s="1"/>
      <c r="D2" s="1"/>
      <c r="E2" s="1"/>
      <c r="F2" s="1"/>
      <c r="G2" s="1"/>
      <c r="H2" s="1"/>
    </row>
    <row r="3" spans="1:1025">
      <c r="B3" s="12" t="str">
        <f>Jména!B7</f>
        <v>0</v>
      </c>
      <c r="C3" s="12"/>
      <c r="D3" s="12"/>
      <c r="E3" s="12"/>
      <c r="F3" s="1"/>
      <c r="G3" s="1"/>
      <c r="H3" s="1"/>
    </row>
    <row r="4" spans="1:1025">
      <c r="B4" s="13"/>
      <c r="C4" s="14" t="str">
        <f>Los!O8</f>
        <v>0</v>
      </c>
      <c r="D4" s="12"/>
      <c r="E4" s="12"/>
      <c r="F4" s="1"/>
      <c r="G4" s="1"/>
      <c r="H4" s="1"/>
    </row>
    <row r="5" spans="1:1025">
      <c r="B5" s="15" t="str">
        <f>Jména!B22</f>
        <v>0</v>
      </c>
      <c r="C5" s="13" t="str">
        <f>Los!X8</f>
        <v>0</v>
      </c>
      <c r="D5" s="12"/>
      <c r="E5" s="12"/>
      <c r="F5" s="1"/>
      <c r="G5" s="1"/>
      <c r="H5" s="1"/>
    </row>
    <row r="6" spans="1:1025">
      <c r="B6" s="12"/>
      <c r="C6" s="16"/>
      <c r="D6" s="14" t="str">
        <f>Los!O17</f>
        <v>0</v>
      </c>
      <c r="E6" s="12"/>
      <c r="F6" s="1"/>
      <c r="G6" s="1"/>
      <c r="H6" s="1"/>
    </row>
    <row r="7" spans="1:1025">
      <c r="B7" s="14" t="str">
        <f>Jména!B14</f>
        <v>0</v>
      </c>
      <c r="C7" s="16"/>
      <c r="D7" s="13" t="str">
        <f>Los!X17</f>
        <v>0</v>
      </c>
      <c r="E7" s="12"/>
      <c r="F7" s="1"/>
      <c r="G7" s="1"/>
      <c r="H7" s="1"/>
    </row>
    <row r="8" spans="1:1025">
      <c r="B8" s="13"/>
      <c r="C8" s="15" t="str">
        <f>Los!O9</f>
        <v>0</v>
      </c>
      <c r="D8" s="16"/>
      <c r="E8" s="12"/>
      <c r="F8" s="1"/>
      <c r="G8" s="1"/>
      <c r="H8" s="1"/>
    </row>
    <row r="9" spans="1:1025">
      <c r="B9" s="15" t="str">
        <f>Jména!B15</f>
        <v>0</v>
      </c>
      <c r="C9" s="12" t="str">
        <f>Los!X9</f>
        <v>0</v>
      </c>
      <c r="D9" s="16"/>
      <c r="E9" s="12"/>
      <c r="F9" s="1"/>
      <c r="G9" s="1"/>
      <c r="H9" s="1"/>
    </row>
    <row r="10" spans="1:1025">
      <c r="B10" s="12"/>
      <c r="C10" s="12"/>
      <c r="D10" s="16"/>
      <c r="E10" s="14" t="str">
        <f>Los!O22</f>
        <v>0</v>
      </c>
      <c r="F10" s="17"/>
      <c r="G10" s="18"/>
      <c r="H10" s="1"/>
    </row>
    <row r="11" spans="1:1025">
      <c r="B11" s="14" t="str">
        <f>Jména!B10</f>
        <v>0</v>
      </c>
      <c r="C11" s="12"/>
      <c r="D11" s="16"/>
      <c r="E11" s="12" t="str">
        <f>Los!X22</f>
        <v>0</v>
      </c>
      <c r="F11" s="18"/>
      <c r="G11" s="19"/>
      <c r="H11" s="1"/>
    </row>
    <row r="12" spans="1:1025">
      <c r="B12" s="13"/>
      <c r="C12" s="14" t="str">
        <f>Los!O10</f>
        <v>0</v>
      </c>
      <c r="D12" s="16"/>
      <c r="E12" s="12"/>
      <c r="F12" s="18"/>
      <c r="G12" s="20"/>
      <c r="H12" s="1"/>
    </row>
    <row r="13" spans="1:1025">
      <c r="B13" s="15" t="str">
        <f>Jména!B19</f>
        <v>0</v>
      </c>
      <c r="C13" s="13" t="str">
        <f>Los!X10</f>
        <v>0</v>
      </c>
      <c r="D13" s="16"/>
      <c r="E13" s="12"/>
      <c r="F13" s="18"/>
      <c r="G13" s="20"/>
      <c r="H13" s="1"/>
    </row>
    <row r="14" spans="1:1025">
      <c r="B14" s="12"/>
      <c r="C14" s="16"/>
      <c r="D14" s="15" t="str">
        <f>Los!O18</f>
        <v>0</v>
      </c>
      <c r="E14" s="12"/>
      <c r="F14" s="18"/>
      <c r="G14" s="20"/>
      <c r="H14" s="1"/>
    </row>
    <row r="15" spans="1:1025">
      <c r="B15" s="14" t="str">
        <f>Jména!B11</f>
        <v>0</v>
      </c>
      <c r="C15" s="16"/>
      <c r="D15" s="21" t="str">
        <f>Los!X18</f>
        <v>0</v>
      </c>
      <c r="E15" s="22"/>
      <c r="F15" s="18"/>
      <c r="G15" s="20"/>
      <c r="H15" s="1"/>
    </row>
    <row r="16" spans="1:1025">
      <c r="B16" s="13"/>
      <c r="C16" s="15" t="str">
        <f>Los!O11</f>
        <v>0</v>
      </c>
      <c r="D16" s="23"/>
      <c r="E16" s="22"/>
      <c r="F16" s="18"/>
      <c r="G16" s="20"/>
      <c r="H16" s="1"/>
    </row>
    <row r="17" spans="1:1025">
      <c r="B17" s="15" t="str">
        <f>Jména!B18</f>
        <v>0</v>
      </c>
      <c r="C17" s="12" t="str">
        <f>Los!X11</f>
        <v>0</v>
      </c>
      <c r="D17" s="23"/>
      <c r="E17" s="24" t="str">
        <f>Los!P22</f>
        <v>0</v>
      </c>
      <c r="F17" s="25" t="s">
        <v>49</v>
      </c>
      <c r="G17" s="20"/>
      <c r="H17" s="1"/>
    </row>
    <row r="18" spans="1:1025">
      <c r="B18" s="12"/>
      <c r="C18" s="12"/>
      <c r="D18" s="23"/>
      <c r="E18" s="23"/>
      <c r="F18" s="18"/>
      <c r="G18" s="20"/>
      <c r="H18" s="17" t="str">
        <f>Los!O25</f>
        <v>0</v>
      </c>
    </row>
    <row r="19" spans="1:1025">
      <c r="B19" s="14" t="str">
        <f>Jména!B8</f>
        <v>0</v>
      </c>
      <c r="C19" s="12"/>
      <c r="D19" s="23"/>
      <c r="E19" s="26" t="str">
        <f>Los!P23</f>
        <v>0</v>
      </c>
      <c r="F19" s="25" t="s">
        <v>49</v>
      </c>
      <c r="G19" s="20"/>
      <c r="H19" s="1" t="str">
        <f>Los!X25</f>
        <v>0</v>
      </c>
    </row>
    <row r="20" spans="1:1025">
      <c r="B20" s="13"/>
      <c r="C20" s="14" t="str">
        <f>Los!O12</f>
        <v>0</v>
      </c>
      <c r="D20" s="23"/>
      <c r="E20" s="27"/>
      <c r="F20" s="18"/>
      <c r="G20" s="20"/>
    </row>
    <row r="21" spans="1:1025">
      <c r="B21" s="15" t="str">
        <f>Jména!B21</f>
        <v>0</v>
      </c>
      <c r="C21" s="13" t="str">
        <f>Los!X12</f>
        <v>0</v>
      </c>
      <c r="D21" s="23"/>
      <c r="E21" s="22"/>
      <c r="F21" s="18"/>
      <c r="G21" s="20"/>
    </row>
    <row r="22" spans="1:1025">
      <c r="B22" s="12"/>
      <c r="C22" s="16"/>
      <c r="D22" s="14" t="str">
        <f>Los!O19</f>
        <v>0</v>
      </c>
      <c r="E22" s="22"/>
      <c r="F22" s="18"/>
      <c r="G22" s="20"/>
    </row>
    <row r="23" spans="1:1025">
      <c r="B23" s="14" t="str">
        <f>Jména!B13</f>
        <v>0</v>
      </c>
      <c r="C23" s="16"/>
      <c r="D23" s="13" t="str">
        <f>Los!X19</f>
        <v>0</v>
      </c>
      <c r="E23" s="12"/>
      <c r="F23" s="18"/>
      <c r="G23" s="20"/>
    </row>
    <row r="24" spans="1:1025">
      <c r="B24" s="13"/>
      <c r="C24" s="15" t="str">
        <f>Los!O13</f>
        <v>0</v>
      </c>
      <c r="D24" s="16"/>
      <c r="E24" s="12"/>
      <c r="F24" s="18"/>
      <c r="G24" s="20"/>
    </row>
    <row r="25" spans="1:1025">
      <c r="B25" s="15" t="str">
        <f>Jména!B16</f>
        <v>0</v>
      </c>
      <c r="C25" s="12" t="str">
        <f>Los!X13</f>
        <v>0</v>
      </c>
      <c r="D25" s="16"/>
      <c r="E25" s="12"/>
      <c r="F25" s="18"/>
      <c r="G25" s="20"/>
    </row>
    <row r="26" spans="1:1025">
      <c r="B26" s="12"/>
      <c r="C26" s="12"/>
      <c r="D26" s="16"/>
      <c r="E26" s="28" t="str">
        <f>Los!O23</f>
        <v>0</v>
      </c>
      <c r="F26" s="17"/>
      <c r="G26" s="29"/>
    </row>
    <row r="27" spans="1:1025">
      <c r="B27" s="14" t="str">
        <f>Jména!B9</f>
        <v>0</v>
      </c>
      <c r="C27" s="12"/>
      <c r="D27" s="16"/>
      <c r="E27" s="12" t="str">
        <f>Los!X23</f>
        <v>0</v>
      </c>
      <c r="F27" s="1"/>
    </row>
    <row r="28" spans="1:1025">
      <c r="B28" s="13"/>
      <c r="C28" s="14" t="str">
        <f>Los!O14</f>
        <v>0</v>
      </c>
      <c r="D28" s="16"/>
      <c r="E28" s="12"/>
      <c r="F28" s="1"/>
    </row>
    <row r="29" spans="1:1025">
      <c r="B29" s="15" t="str">
        <f>Jména!B20</f>
        <v>0</v>
      </c>
      <c r="C29" s="13" t="str">
        <f>Los!X14</f>
        <v>0</v>
      </c>
      <c r="D29" s="16"/>
      <c r="E29" s="12"/>
      <c r="F29" s="1"/>
    </row>
    <row r="30" spans="1:1025">
      <c r="B30" s="12"/>
      <c r="C30" s="16"/>
      <c r="D30" s="15" t="str">
        <f>Los!O20</f>
        <v>0</v>
      </c>
      <c r="E30" s="12"/>
      <c r="F30" s="1"/>
    </row>
    <row r="31" spans="1:1025">
      <c r="B31" s="14" t="str">
        <f>Jména!B12</f>
        <v>0</v>
      </c>
      <c r="C31" s="16"/>
      <c r="D31" s="12" t="str">
        <f>Los!X20</f>
        <v>0</v>
      </c>
      <c r="E31" s="12"/>
      <c r="F31" s="1"/>
    </row>
    <row r="32" spans="1:1025">
      <c r="B32" s="13"/>
      <c r="C32" s="15" t="str">
        <f>Los!O15</f>
        <v>0</v>
      </c>
      <c r="D32" s="12"/>
      <c r="E32" s="12"/>
      <c r="F32" s="23"/>
    </row>
    <row r="33" spans="1:1025">
      <c r="B33" s="15" t="str">
        <f>Jména!B17</f>
        <v>0</v>
      </c>
      <c r="C33" s="12" t="str">
        <f>Los!X15</f>
        <v>0</v>
      </c>
      <c r="D33" s="12"/>
      <c r="E33" s="12"/>
      <c r="F33" s="2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MK48"/>
  <sheetViews>
    <sheetView tabSelected="0" workbookViewId="0" zoomScale="115" zoomScaleNormal="115" showGridLines="false" showRowColHeaders="1">
      <selection activeCell="A1" sqref="A1"/>
    </sheetView>
  </sheetViews>
  <sheetFormatPr defaultRowHeight="14.4" outlineLevelRow="0" outlineLevelCol="0"/>
  <cols>
    <col min="1" max="1" width="4.5703125" customWidth="true" style="1"/>
    <col min="2" max="2" width="9.140625" customWidth="true" style="1"/>
    <col min="3" max="3" width="6.7109375" customWidth="true" style="1"/>
    <col min="4" max="4" width="25.7109375" customWidth="true" style="1"/>
    <col min="5" max="5" width="4.7109375" customWidth="true" style="1"/>
    <col min="6" max="6" width="4.7109375" customWidth="true" style="1"/>
    <col min="7" max="7" width="4.7109375" customWidth="true" style="1"/>
    <col min="8" max="8" width="5.7109375" customWidth="true" style="1"/>
    <col min="9" max="9" width="4.7109375" customWidth="true" style="1"/>
    <col min="10" max="10" width="2.7109375" customWidth="true" style="1"/>
    <col min="11" max="11" width="4.7109375" customWidth="true" style="1"/>
    <col min="12" max="12" width="4.7109375" customWidth="true" style="1"/>
    <col min="13" max="13" width="4.7109375" customWidth="true" style="1"/>
    <col min="14" max="14" width="5.7109375" customWidth="true" style="1"/>
    <col min="15" max="15" width="4.7109375" customWidth="true" style="1"/>
    <col min="16" max="16" width="2.7109375" customWidth="true" style="1"/>
    <col min="17" max="17" width="4.7109375" customWidth="true" style="1"/>
    <col min="18" max="18" width="4.7109375" customWidth="true" style="1"/>
    <col min="19" max="19" width="4.7109375" customWidth="true" style="1"/>
    <col min="20" max="20" width="4.7109375" customWidth="true" style="1"/>
    <col min="21" max="21" width="4.7109375" customWidth="true" style="1"/>
    <col min="22" max="22" width="5.7109375" customWidth="true" style="1"/>
    <col min="23" max="23" width="7.140625" customWidth="true" style="1"/>
    <col min="24" max="24" width="19" customWidth="true" style="1"/>
    <col min="25" max="25" width="9.140625" customWidth="true" style="1"/>
    <col min="26" max="26" width="9.140625" customWidth="true" style="1"/>
    <col min="27" max="27" width="23.7109375" customWidth="true" style="1"/>
    <col min="28" max="28" width="9.140625" customWidth="true" style="1"/>
    <col min="29" max="29" width="9.140625" customWidth="true" style="1"/>
    <col min="30" max="30" width="9.140625" customWidth="true" style="1"/>
    <col min="31" max="31" width="9.140625" customWidth="true" style="1"/>
    <col min="32" max="32" width="9.140625" customWidth="true" style="1"/>
    <col min="33" max="33" width="9.140625" customWidth="true" style="1"/>
    <col min="34" max="34" width="9.140625" customWidth="true" style="1"/>
    <col min="35" max="35" width="9.140625" customWidth="true" style="1"/>
    <col min="36" max="36" width="9.140625" customWidth="true" style="1"/>
    <col min="37" max="37" width="9.140625" customWidth="true" style="1"/>
    <col min="38" max="38" width="9.140625" customWidth="true" style="1"/>
    <col min="39" max="39" width="9.140625" customWidth="true" style="1"/>
    <col min="40" max="40" width="9.140625" customWidth="true" style="1"/>
    <col min="41" max="41" width="9.140625" customWidth="true" style="1"/>
    <col min="42" max="42" width="9.140625" customWidth="true" style="1"/>
    <col min="43" max="43" width="9.140625" customWidth="true" style="1"/>
    <col min="44" max="44" width="9.140625" customWidth="true" style="1"/>
    <col min="45" max="45" width="9.140625" customWidth="true" style="1"/>
    <col min="46" max="46" width="9.140625" customWidth="true" style="1"/>
    <col min="47" max="47" width="9.140625" customWidth="true" style="1"/>
    <col min="48" max="48" width="9.140625" customWidth="true" style="1"/>
    <col min="49" max="49" width="9.140625" customWidth="true" style="1"/>
    <col min="50" max="50" width="9.140625" customWidth="true" style="1"/>
    <col min="51" max="51" width="9.140625" customWidth="true" style="1"/>
    <col min="52" max="52" width="9.140625" customWidth="true" style="1"/>
    <col min="53" max="53" width="9.140625" customWidth="true" style="1"/>
    <col min="54" max="54" width="9.140625" customWidth="true" style="1"/>
    <col min="55" max="55" width="9.140625" customWidth="true" style="1"/>
    <col min="56" max="56" width="9.140625" customWidth="true" style="1"/>
    <col min="57" max="57" width="9.140625" customWidth="true" style="1"/>
    <col min="58" max="58" width="9.140625" customWidth="true" style="1"/>
    <col min="59" max="59" width="9.140625" customWidth="true" style="1"/>
    <col min="60" max="60" width="9.140625" customWidth="true" style="1"/>
    <col min="61" max="61" width="9.140625" customWidth="true" style="1"/>
    <col min="62" max="62" width="9.140625" customWidth="true" style="1"/>
    <col min="63" max="63" width="9.140625" customWidth="true" style="1"/>
    <col min="64" max="64" width="9.140625" customWidth="true" style="1"/>
    <col min="65" max="65" width="9.140625" customWidth="true" style="1"/>
    <col min="66" max="66" width="9.140625" customWidth="true" style="1"/>
    <col min="67" max="67" width="9.140625" customWidth="true" style="1"/>
    <col min="68" max="68" width="9.140625" customWidth="true" style="1"/>
    <col min="69" max="69" width="9.140625" customWidth="true" style="1"/>
    <col min="70" max="70" width="9.140625" customWidth="true" style="1"/>
    <col min="71" max="71" width="9.140625" customWidth="true" style="1"/>
    <col min="72" max="72" width="9.140625" customWidth="true" style="1"/>
    <col min="73" max="73" width="9.140625" customWidth="true" style="1"/>
    <col min="74" max="74" width="9.140625" customWidth="true" style="1"/>
    <col min="75" max="75" width="9.140625" customWidth="true" style="1"/>
    <col min="76" max="76" width="9.140625" customWidth="true" style="1"/>
    <col min="77" max="77" width="9.140625" customWidth="true" style="1"/>
    <col min="78" max="78" width="9.140625" customWidth="true" style="1"/>
    <col min="79" max="79" width="9.140625" customWidth="true" style="1"/>
    <col min="80" max="80" width="9.140625" customWidth="true" style="1"/>
    <col min="81" max="81" width="9.140625" customWidth="true" style="1"/>
    <col min="82" max="82" width="9.140625" customWidth="true" style="1"/>
    <col min="83" max="83" width="9.140625" customWidth="true" style="1"/>
    <col min="84" max="84" width="9.140625" customWidth="true" style="1"/>
    <col min="85" max="85" width="9.140625" customWidth="true" style="1"/>
    <col min="86" max="86" width="9.140625" customWidth="true" style="1"/>
    <col min="87" max="87" width="9.140625" customWidth="true" style="1"/>
    <col min="88" max="88" width="9.140625" customWidth="true" style="1"/>
    <col min="89" max="89" width="9.140625" customWidth="true" style="1"/>
    <col min="90" max="90" width="9.140625" customWidth="true" style="1"/>
    <col min="91" max="91" width="9.140625" customWidth="true" style="1"/>
    <col min="92" max="92" width="9.140625" customWidth="true" style="1"/>
    <col min="93" max="93" width="9.140625" customWidth="true" style="1"/>
    <col min="94" max="94" width="9.140625" customWidth="true" style="1"/>
    <col min="95" max="95" width="9.140625" customWidth="true" style="1"/>
    <col min="96" max="96" width="9.140625" customWidth="true" style="1"/>
    <col min="97" max="97" width="9.140625" customWidth="true" style="1"/>
    <col min="98" max="98" width="9.140625" customWidth="true" style="1"/>
    <col min="99" max="99" width="9.140625" customWidth="true" style="1"/>
    <col min="100" max="100" width="9.140625" customWidth="true" style="1"/>
    <col min="101" max="101" width="9.140625" customWidth="true" style="1"/>
    <col min="102" max="102" width="9.140625" customWidth="true" style="1"/>
    <col min="103" max="103" width="9.140625" customWidth="true" style="1"/>
    <col min="104" max="104" width="9.140625" customWidth="true" style="1"/>
    <col min="105" max="105" width="9.140625" customWidth="true" style="1"/>
    <col min="106" max="106" width="9.140625" customWidth="true" style="1"/>
    <col min="107" max="107" width="9.140625" customWidth="true" style="1"/>
    <col min="108" max="108" width="9.140625" customWidth="true" style="1"/>
    <col min="109" max="109" width="9.140625" customWidth="true" style="1"/>
    <col min="110" max="110" width="9.140625" customWidth="true" style="1"/>
    <col min="111" max="111" width="9.140625" customWidth="true" style="1"/>
    <col min="112" max="112" width="9.140625" customWidth="true" style="1"/>
    <col min="113" max="113" width="9.140625" customWidth="true" style="1"/>
    <col min="114" max="114" width="9.140625" customWidth="true" style="1"/>
    <col min="115" max="115" width="9.140625" customWidth="true" style="1"/>
    <col min="116" max="116" width="9.140625" customWidth="true" style="1"/>
    <col min="117" max="117" width="9.140625" customWidth="true" style="1"/>
    <col min="118" max="118" width="9.140625" customWidth="true" style="1"/>
    <col min="119" max="119" width="9.140625" customWidth="true" style="1"/>
    <col min="120" max="120" width="9.140625" customWidth="true" style="1"/>
    <col min="121" max="121" width="9.140625" customWidth="true" style="1"/>
    <col min="122" max="122" width="9.140625" customWidth="true" style="1"/>
    <col min="123" max="123" width="9.140625" customWidth="true" style="1"/>
    <col min="124" max="124" width="9.140625" customWidth="true" style="1"/>
    <col min="125" max="125" width="9.140625" customWidth="true" style="1"/>
    <col min="126" max="126" width="9.140625" customWidth="true" style="1"/>
    <col min="127" max="127" width="9.140625" customWidth="true" style="1"/>
    <col min="128" max="128" width="9.140625" customWidth="true" style="1"/>
    <col min="129" max="129" width="9.140625" customWidth="true" style="1"/>
    <col min="130" max="130" width="9.140625" customWidth="true" style="1"/>
    <col min="131" max="131" width="9.140625" customWidth="true" style="1"/>
    <col min="132" max="132" width="9.140625" customWidth="true" style="1"/>
    <col min="133" max="133" width="9.140625" customWidth="true" style="1"/>
    <col min="134" max="134" width="9.140625" customWidth="true" style="1"/>
    <col min="135" max="135" width="9.140625" customWidth="true" style="1"/>
    <col min="136" max="136" width="9.140625" customWidth="true" style="1"/>
    <col min="137" max="137" width="9.140625" customWidth="true" style="1"/>
    <col min="138" max="138" width="9.140625" customWidth="true" style="1"/>
    <col min="139" max="139" width="9.140625" customWidth="true" style="1"/>
    <col min="140" max="140" width="9.140625" customWidth="true" style="1"/>
    <col min="141" max="141" width="9.140625" customWidth="true" style="1"/>
    <col min="142" max="142" width="9.140625" customWidth="true" style="1"/>
    <col min="143" max="143" width="9.140625" customWidth="true" style="1"/>
    <col min="144" max="144" width="9.140625" customWidth="true" style="1"/>
    <col min="145" max="145" width="9.140625" customWidth="true" style="1"/>
    <col min="146" max="146" width="9.140625" customWidth="true" style="1"/>
    <col min="147" max="147" width="9.140625" customWidth="true" style="1"/>
    <col min="148" max="148" width="9.140625" customWidth="true" style="1"/>
    <col min="149" max="149" width="9.140625" customWidth="true" style="1"/>
    <col min="150" max="150" width="9.140625" customWidth="true" style="1"/>
    <col min="151" max="151" width="9.140625" customWidth="true" style="1"/>
    <col min="152" max="152" width="9.140625" customWidth="true" style="1"/>
    <col min="153" max="153" width="9.140625" customWidth="true" style="1"/>
    <col min="154" max="154" width="9.140625" customWidth="true" style="1"/>
    <col min="155" max="155" width="9.140625" customWidth="true" style="1"/>
    <col min="156" max="156" width="9.140625" customWidth="true" style="1"/>
    <col min="157" max="157" width="9.140625" customWidth="true" style="1"/>
    <col min="158" max="158" width="9.140625" customWidth="true" style="1"/>
    <col min="159" max="159" width="9.140625" customWidth="true" style="1"/>
    <col min="160" max="160" width="9.140625" customWidth="true" style="1"/>
    <col min="161" max="161" width="9.140625" customWidth="true" style="1"/>
    <col min="162" max="162" width="9.140625" customWidth="true" style="1"/>
    <col min="163" max="163" width="9.140625" customWidth="true" style="1"/>
    <col min="164" max="164" width="9.140625" customWidth="true" style="1"/>
    <col min="165" max="165" width="9.140625" customWidth="true" style="1"/>
    <col min="166" max="166" width="9.140625" customWidth="true" style="1"/>
    <col min="167" max="167" width="9.140625" customWidth="true" style="1"/>
    <col min="168" max="168" width="9.140625" customWidth="true" style="1"/>
    <col min="169" max="169" width="9.140625" customWidth="true" style="1"/>
    <col min="170" max="170" width="9.140625" customWidth="true" style="1"/>
    <col min="171" max="171" width="9.140625" customWidth="true" style="1"/>
    <col min="172" max="172" width="9.140625" customWidth="true" style="1"/>
    <col min="173" max="173" width="9.140625" customWidth="true" style="1"/>
    <col min="174" max="174" width="9.140625" customWidth="true" style="1"/>
    <col min="175" max="175" width="9.140625" customWidth="true" style="1"/>
    <col min="176" max="176" width="9.140625" customWidth="true" style="1"/>
    <col min="177" max="177" width="9.140625" customWidth="true" style="1"/>
    <col min="178" max="178" width="9.140625" customWidth="true" style="1"/>
    <col min="179" max="179" width="9.140625" customWidth="true" style="1"/>
    <col min="180" max="180" width="9.140625" customWidth="true" style="1"/>
    <col min="181" max="181" width="9.140625" customWidth="true" style="1"/>
    <col min="182" max="182" width="9.140625" customWidth="true" style="1"/>
    <col min="183" max="183" width="9.140625" customWidth="true" style="1"/>
    <col min="184" max="184" width="9.140625" customWidth="true" style="1"/>
    <col min="185" max="185" width="9.140625" customWidth="true" style="1"/>
    <col min="186" max="186" width="9.140625" customWidth="true" style="1"/>
    <col min="187" max="187" width="9.140625" customWidth="true" style="1"/>
    <col min="188" max="188" width="9.140625" customWidth="true" style="1"/>
    <col min="189" max="189" width="9.140625" customWidth="true" style="1"/>
    <col min="190" max="190" width="9.140625" customWidth="true" style="1"/>
    <col min="191" max="191" width="9.140625" customWidth="true" style="1"/>
    <col min="192" max="192" width="9.140625" customWidth="true" style="1"/>
    <col min="193" max="193" width="9.140625" customWidth="true" style="1"/>
    <col min="194" max="194" width="9.140625" customWidth="true" style="1"/>
    <col min="195" max="195" width="9.140625" customWidth="true" style="1"/>
    <col min="196" max="196" width="9.140625" customWidth="true" style="1"/>
    <col min="197" max="197" width="9.140625" customWidth="true" style="1"/>
    <col min="198" max="198" width="9.140625" customWidth="true" style="1"/>
    <col min="199" max="199" width="9.140625" customWidth="true" style="1"/>
    <col min="200" max="200" width="9.140625" customWidth="true" style="1"/>
    <col min="201" max="201" width="9.140625" customWidth="true" style="1"/>
    <col min="202" max="202" width="9.140625" customWidth="true" style="1"/>
    <col min="203" max="203" width="9.140625" customWidth="true" style="1"/>
    <col min="204" max="204" width="9.140625" customWidth="true" style="1"/>
    <col min="205" max="205" width="9.140625" customWidth="true" style="1"/>
    <col min="206" max="206" width="9.140625" customWidth="true" style="1"/>
    <col min="207" max="207" width="9.140625" customWidth="true" style="1"/>
    <col min="208" max="208" width="9.140625" customWidth="true" style="1"/>
    <col min="209" max="209" width="9.140625" customWidth="true" style="1"/>
    <col min="210" max="210" width="9.140625" customWidth="true" style="1"/>
    <col min="211" max="211" width="9.140625" customWidth="true" style="1"/>
    <col min="212" max="212" width="9.140625" customWidth="true" style="1"/>
    <col min="213" max="213" width="9.140625" customWidth="true" style="1"/>
    <col min="214" max="214" width="9.140625" customWidth="true" style="1"/>
    <col min="215" max="215" width="9.140625" customWidth="true" style="1"/>
    <col min="216" max="216" width="9.140625" customWidth="true" style="1"/>
    <col min="217" max="217" width="9.140625" customWidth="true" style="1"/>
    <col min="218" max="218" width="9.140625" customWidth="true" style="1"/>
    <col min="219" max="219" width="9.140625" customWidth="true" style="1"/>
    <col min="220" max="220" width="9.140625" customWidth="true" style="1"/>
    <col min="221" max="221" width="9.140625" customWidth="true" style="1"/>
    <col min="222" max="222" width="9.140625" customWidth="true" style="1"/>
    <col min="223" max="223" width="9.140625" customWidth="true" style="1"/>
    <col min="224" max="224" width="9.140625" customWidth="true" style="1"/>
    <col min="225" max="225" width="9.140625" customWidth="true" style="1"/>
    <col min="226" max="226" width="9.140625" customWidth="true" style="1"/>
    <col min="227" max="227" width="9.140625" customWidth="true" style="1"/>
    <col min="228" max="228" width="9.140625" customWidth="true" style="1"/>
    <col min="229" max="229" width="9.140625" customWidth="true" style="1"/>
    <col min="230" max="230" width="9.140625" customWidth="true" style="1"/>
    <col min="231" max="231" width="9.140625" customWidth="true" style="1"/>
    <col min="232" max="232" width="9.140625" customWidth="true" style="1"/>
    <col min="233" max="233" width="9.140625" customWidth="true" style="1"/>
    <col min="234" max="234" width="9.140625" customWidth="true" style="1"/>
    <col min="235" max="235" width="9.140625" customWidth="true" style="1"/>
    <col min="236" max="236" width="9.140625" customWidth="true" style="1"/>
    <col min="237" max="237" width="9.140625" customWidth="true" style="1"/>
    <col min="238" max="238" width="9.140625" customWidth="true" style="1"/>
    <col min="239" max="239" width="9.140625" customWidth="true" style="1"/>
    <col min="240" max="240" width="9.140625" customWidth="true" style="1"/>
    <col min="241" max="241" width="9.140625" customWidth="true" style="1"/>
    <col min="242" max="242" width="9.140625" customWidth="true" style="1"/>
    <col min="243" max="243" width="9.140625" customWidth="true" style="1"/>
    <col min="244" max="244" width="9.140625" customWidth="true" style="1"/>
    <col min="245" max="245" width="9.140625" customWidth="true" style="1"/>
    <col min="246" max="246" width="9.140625" customWidth="true" style="1"/>
    <col min="247" max="247" width="9.140625" customWidth="true" style="1"/>
    <col min="248" max="248" width="9.140625" customWidth="true" style="1"/>
    <col min="249" max="249" width="9.140625" customWidth="true" style="1"/>
    <col min="250" max="250" width="9.140625" customWidth="true" style="1"/>
    <col min="251" max="251" width="9.140625" customWidth="true" style="1"/>
    <col min="252" max="252" width="9.140625" customWidth="true" style="1"/>
    <col min="253" max="253" width="9.140625" customWidth="true" style="1"/>
    <col min="254" max="254" width="9.140625" customWidth="true" style="1"/>
    <col min="255" max="255" width="9.140625" customWidth="true" style="1"/>
    <col min="256" max="256" width="9.140625" customWidth="true" style="1"/>
    <col min="257" max="257" width="9.140625" customWidth="true" style="1"/>
    <col min="258" max="258" width="9.140625" customWidth="true" style="1"/>
    <col min="259" max="259" width="9.140625" customWidth="true" style="1"/>
    <col min="260" max="260" width="9.140625" customWidth="true" style="1"/>
    <col min="261" max="261" width="9.140625" customWidth="true" style="1"/>
    <col min="262" max="262" width="9.140625" customWidth="true" style="1"/>
    <col min="263" max="263" width="9.140625" customWidth="true" style="1"/>
    <col min="264" max="264" width="9.140625" customWidth="true" style="1"/>
    <col min="265" max="265" width="9.140625" customWidth="true" style="1"/>
    <col min="266" max="266" width="9.140625" customWidth="true" style="1"/>
    <col min="267" max="267" width="9.140625" customWidth="true" style="1"/>
    <col min="268" max="268" width="9.140625" customWidth="true" style="1"/>
    <col min="269" max="269" width="9.140625" customWidth="true" style="1"/>
    <col min="270" max="270" width="9.140625" customWidth="true" style="1"/>
    <col min="271" max="271" width="9.140625" customWidth="true" style="1"/>
    <col min="272" max="272" width="9.140625" customWidth="true" style="1"/>
    <col min="273" max="273" width="9.140625" customWidth="true" style="1"/>
    <col min="274" max="274" width="9.140625" customWidth="true" style="1"/>
    <col min="275" max="275" width="9.140625" customWidth="true" style="1"/>
    <col min="276" max="276" width="9.140625" customWidth="true" style="1"/>
    <col min="277" max="277" width="9.140625" customWidth="true" style="1"/>
    <col min="278" max="278" width="9.140625" customWidth="true" style="1"/>
    <col min="279" max="279" width="9.140625" customWidth="true" style="1"/>
    <col min="280" max="280" width="9.140625" customWidth="true" style="1"/>
    <col min="281" max="281" width="9.140625" customWidth="true" style="1"/>
    <col min="282" max="282" width="9.140625" customWidth="true" style="1"/>
    <col min="283" max="283" width="9.140625" customWidth="true" style="1"/>
    <col min="284" max="284" width="9.140625" customWidth="true" style="1"/>
    <col min="285" max="285" width="9.140625" customWidth="true" style="1"/>
    <col min="286" max="286" width="9.140625" customWidth="true" style="1"/>
    <col min="287" max="287" width="9.140625" customWidth="true" style="1"/>
    <col min="288" max="288" width="9.140625" customWidth="true" style="1"/>
    <col min="289" max="289" width="9.140625" customWidth="true" style="1"/>
    <col min="290" max="290" width="9.140625" customWidth="true" style="1"/>
    <col min="291" max="291" width="9.140625" customWidth="true" style="1"/>
    <col min="292" max="292" width="9.140625" customWidth="true" style="1"/>
    <col min="293" max="293" width="9.140625" customWidth="true" style="1"/>
    <col min="294" max="294" width="9.140625" customWidth="true" style="1"/>
    <col min="295" max="295" width="9.140625" customWidth="true" style="1"/>
    <col min="296" max="296" width="9.140625" customWidth="true" style="1"/>
    <col min="297" max="297" width="9.140625" customWidth="true" style="1"/>
    <col min="298" max="298" width="9.140625" customWidth="true" style="1"/>
    <col min="299" max="299" width="9.140625" customWidth="true" style="1"/>
    <col min="300" max="300" width="9.140625" customWidth="true" style="1"/>
    <col min="301" max="301" width="9.140625" customWidth="true" style="1"/>
    <col min="302" max="302" width="9.140625" customWidth="true" style="1"/>
    <col min="303" max="303" width="9.140625" customWidth="true" style="1"/>
    <col min="304" max="304" width="9.140625" customWidth="true" style="1"/>
    <col min="305" max="305" width="9.140625" customWidth="true" style="1"/>
    <col min="306" max="306" width="9.140625" customWidth="true" style="1"/>
    <col min="307" max="307" width="9.140625" customWidth="true" style="1"/>
    <col min="308" max="308" width="9.140625" customWidth="true" style="1"/>
    <col min="309" max="309" width="9.140625" customWidth="true" style="1"/>
    <col min="310" max="310" width="9.140625" customWidth="true" style="1"/>
    <col min="311" max="311" width="9.140625" customWidth="true" style="1"/>
    <col min="312" max="312" width="9.140625" customWidth="true" style="1"/>
    <col min="313" max="313" width="9.140625" customWidth="true" style="1"/>
    <col min="314" max="314" width="9.140625" customWidth="true" style="1"/>
    <col min="315" max="315" width="9.140625" customWidth="true" style="1"/>
    <col min="316" max="316" width="9.140625" customWidth="true" style="1"/>
    <col min="317" max="317" width="9.140625" customWidth="true" style="1"/>
    <col min="318" max="318" width="9.140625" customWidth="true" style="1"/>
    <col min="319" max="319" width="9.140625" customWidth="true" style="1"/>
    <col min="320" max="320" width="9.140625" customWidth="true" style="1"/>
    <col min="321" max="321" width="9.140625" customWidth="true" style="1"/>
    <col min="322" max="322" width="9.140625" customWidth="true" style="1"/>
    <col min="323" max="323" width="9.140625" customWidth="true" style="1"/>
    <col min="324" max="324" width="9.140625" customWidth="true" style="1"/>
    <col min="325" max="325" width="9.140625" customWidth="true" style="1"/>
    <col min="326" max="326" width="9.140625" customWidth="true" style="1"/>
    <col min="327" max="327" width="9.140625" customWidth="true" style="1"/>
    <col min="328" max="328" width="9.140625" customWidth="true" style="1"/>
    <col min="329" max="329" width="9.140625" customWidth="true" style="1"/>
    <col min="330" max="330" width="9.140625" customWidth="true" style="1"/>
    <col min="331" max="331" width="9.140625" customWidth="true" style="1"/>
    <col min="332" max="332" width="9.140625" customWidth="true" style="1"/>
    <col min="333" max="333" width="9.140625" customWidth="true" style="1"/>
    <col min="334" max="334" width="9.140625" customWidth="true" style="1"/>
    <col min="335" max="335" width="9.140625" customWidth="true" style="1"/>
    <col min="336" max="336" width="9.140625" customWidth="true" style="1"/>
    <col min="337" max="337" width="9.140625" customWidth="true" style="1"/>
    <col min="338" max="338" width="9.140625" customWidth="true" style="1"/>
    <col min="339" max="339" width="9.140625" customWidth="true" style="1"/>
    <col min="340" max="340" width="9.140625" customWidth="true" style="1"/>
    <col min="341" max="341" width="9.140625" customWidth="true" style="1"/>
    <col min="342" max="342" width="9.140625" customWidth="true" style="1"/>
    <col min="343" max="343" width="9.140625" customWidth="true" style="1"/>
    <col min="344" max="344" width="9.140625" customWidth="true" style="1"/>
    <col min="345" max="345" width="9.140625" customWidth="true" style="1"/>
    <col min="346" max="346" width="9.140625" customWidth="true" style="1"/>
    <col min="347" max="347" width="9.140625" customWidth="true" style="1"/>
    <col min="348" max="348" width="9.140625" customWidth="true" style="1"/>
    <col min="349" max="349" width="9.140625" customWidth="true" style="1"/>
    <col min="350" max="350" width="9.140625" customWidth="true" style="1"/>
    <col min="351" max="351" width="9.140625" customWidth="true" style="1"/>
    <col min="352" max="352" width="9.140625" customWidth="true" style="1"/>
    <col min="353" max="353" width="9.140625" customWidth="true" style="1"/>
    <col min="354" max="354" width="9.140625" customWidth="true" style="1"/>
    <col min="355" max="355" width="9.140625" customWidth="true" style="1"/>
    <col min="356" max="356" width="9.140625" customWidth="true" style="1"/>
    <col min="357" max="357" width="9.140625" customWidth="true" style="1"/>
    <col min="358" max="358" width="9.140625" customWidth="true" style="1"/>
    <col min="359" max="359" width="9.140625" customWidth="true" style="1"/>
    <col min="360" max="360" width="9.140625" customWidth="true" style="1"/>
    <col min="361" max="361" width="9.140625" customWidth="true" style="1"/>
    <col min="362" max="362" width="9.140625" customWidth="true" style="1"/>
    <col min="363" max="363" width="9.140625" customWidth="true" style="1"/>
    <col min="364" max="364" width="9.140625" customWidth="true" style="1"/>
    <col min="365" max="365" width="9.140625" customWidth="true" style="1"/>
    <col min="366" max="366" width="9.140625" customWidth="true" style="1"/>
    <col min="367" max="367" width="9.140625" customWidth="true" style="1"/>
    <col min="368" max="368" width="9.140625" customWidth="true" style="1"/>
    <col min="369" max="369" width="9.140625" customWidth="true" style="1"/>
    <col min="370" max="370" width="9.140625" customWidth="true" style="1"/>
    <col min="371" max="371" width="9.140625" customWidth="true" style="1"/>
    <col min="372" max="372" width="9.140625" customWidth="true" style="1"/>
    <col min="373" max="373" width="9.140625" customWidth="true" style="1"/>
    <col min="374" max="374" width="9.140625" customWidth="true" style="1"/>
    <col min="375" max="375" width="9.140625" customWidth="true" style="1"/>
    <col min="376" max="376" width="9.140625" customWidth="true" style="1"/>
    <col min="377" max="377" width="9.140625" customWidth="true" style="1"/>
    <col min="378" max="378" width="9.140625" customWidth="true" style="1"/>
    <col min="379" max="379" width="9.140625" customWidth="true" style="1"/>
    <col min="380" max="380" width="9.140625" customWidth="true" style="1"/>
    <col min="381" max="381" width="9.140625" customWidth="true" style="1"/>
    <col min="382" max="382" width="9.140625" customWidth="true" style="1"/>
    <col min="383" max="383" width="9.140625" customWidth="true" style="1"/>
    <col min="384" max="384" width="9.140625" customWidth="true" style="1"/>
    <col min="385" max="385" width="9.140625" customWidth="true" style="1"/>
    <col min="386" max="386" width="9.140625" customWidth="true" style="1"/>
    <col min="387" max="387" width="9.140625" customWidth="true" style="1"/>
    <col min="388" max="388" width="9.140625" customWidth="true" style="1"/>
    <col min="389" max="389" width="9.140625" customWidth="true" style="1"/>
    <col min="390" max="390" width="9.140625" customWidth="true" style="1"/>
    <col min="391" max="391" width="9.140625" customWidth="true" style="1"/>
    <col min="392" max="392" width="9.140625" customWidth="true" style="1"/>
    <col min="393" max="393" width="9.140625" customWidth="true" style="1"/>
    <col min="394" max="394" width="9.140625" customWidth="true" style="1"/>
    <col min="395" max="395" width="9.140625" customWidth="true" style="1"/>
    <col min="396" max="396" width="9.140625" customWidth="true" style="1"/>
    <col min="397" max="397" width="9.140625" customWidth="true" style="1"/>
    <col min="398" max="398" width="9.140625" customWidth="true" style="1"/>
    <col min="399" max="399" width="9.140625" customWidth="true" style="1"/>
    <col min="400" max="400" width="9.140625" customWidth="true" style="1"/>
    <col min="401" max="401" width="9.140625" customWidth="true" style="1"/>
    <col min="402" max="402" width="9.140625" customWidth="true" style="1"/>
    <col min="403" max="403" width="9.140625" customWidth="true" style="1"/>
    <col min="404" max="404" width="9.140625" customWidth="true" style="1"/>
    <col min="405" max="405" width="9.140625" customWidth="true" style="1"/>
    <col min="406" max="406" width="9.140625" customWidth="true" style="1"/>
    <col min="407" max="407" width="9.140625" customWidth="true" style="1"/>
    <col min="408" max="408" width="9.140625" customWidth="true" style="1"/>
    <col min="409" max="409" width="9.140625" customWidth="true" style="1"/>
    <col min="410" max="410" width="9.140625" customWidth="true" style="1"/>
    <col min="411" max="411" width="9.140625" customWidth="true" style="1"/>
    <col min="412" max="412" width="9.140625" customWidth="true" style="1"/>
    <col min="413" max="413" width="9.140625" customWidth="true" style="1"/>
    <col min="414" max="414" width="9.140625" customWidth="true" style="1"/>
    <col min="415" max="415" width="9.140625" customWidth="true" style="1"/>
    <col min="416" max="416" width="9.140625" customWidth="true" style="1"/>
    <col min="417" max="417" width="9.140625" customWidth="true" style="1"/>
    <col min="418" max="418" width="9.140625" customWidth="true" style="1"/>
    <col min="419" max="419" width="9.140625" customWidth="true" style="1"/>
    <col min="420" max="420" width="9.140625" customWidth="true" style="1"/>
    <col min="421" max="421" width="9.140625" customWidth="true" style="1"/>
    <col min="422" max="422" width="9.140625" customWidth="true" style="1"/>
    <col min="423" max="423" width="9.140625" customWidth="true" style="1"/>
    <col min="424" max="424" width="9.140625" customWidth="true" style="1"/>
    <col min="425" max="425" width="9.140625" customWidth="true" style="1"/>
    <col min="426" max="426" width="9.140625" customWidth="true" style="1"/>
    <col min="427" max="427" width="9.140625" customWidth="true" style="1"/>
    <col min="428" max="428" width="9.140625" customWidth="true" style="1"/>
    <col min="429" max="429" width="9.140625" customWidth="true" style="1"/>
    <col min="430" max="430" width="9.140625" customWidth="true" style="1"/>
    <col min="431" max="431" width="9.140625" customWidth="true" style="1"/>
    <col min="432" max="432" width="9.140625" customWidth="true" style="1"/>
    <col min="433" max="433" width="9.140625" customWidth="true" style="1"/>
    <col min="434" max="434" width="9.140625" customWidth="true" style="1"/>
    <col min="435" max="435" width="9.140625" customWidth="true" style="1"/>
    <col min="436" max="436" width="9.140625" customWidth="true" style="1"/>
    <col min="437" max="437" width="9.140625" customWidth="true" style="1"/>
    <col min="438" max="438" width="9.140625" customWidth="true" style="1"/>
    <col min="439" max="439" width="9.140625" customWidth="true" style="1"/>
    <col min="440" max="440" width="9.140625" customWidth="true" style="1"/>
    <col min="441" max="441" width="9.140625" customWidth="true" style="1"/>
    <col min="442" max="442" width="9.140625" customWidth="true" style="1"/>
    <col min="443" max="443" width="9.140625" customWidth="true" style="1"/>
    <col min="444" max="444" width="9.140625" customWidth="true" style="1"/>
    <col min="445" max="445" width="9.140625" customWidth="true" style="1"/>
    <col min="446" max="446" width="9.140625" customWidth="true" style="1"/>
    <col min="447" max="447" width="9.140625" customWidth="true" style="1"/>
    <col min="448" max="448" width="9.140625" customWidth="true" style="1"/>
    <col min="449" max="449" width="9.140625" customWidth="true" style="1"/>
    <col min="450" max="450" width="9.140625" customWidth="true" style="1"/>
    <col min="451" max="451" width="9.140625" customWidth="true" style="1"/>
    <col min="452" max="452" width="9.140625" customWidth="true" style="1"/>
    <col min="453" max="453" width="9.140625" customWidth="true" style="1"/>
    <col min="454" max="454" width="9.140625" customWidth="true" style="1"/>
    <col min="455" max="455" width="9.140625" customWidth="true" style="1"/>
    <col min="456" max="456" width="9.140625" customWidth="true" style="1"/>
    <col min="457" max="457" width="9.140625" customWidth="true" style="1"/>
    <col min="458" max="458" width="9.140625" customWidth="true" style="1"/>
    <col min="459" max="459" width="9.140625" customWidth="true" style="1"/>
    <col min="460" max="460" width="9.140625" customWidth="true" style="1"/>
    <col min="461" max="461" width="9.140625" customWidth="true" style="1"/>
    <col min="462" max="462" width="9.140625" customWidth="true" style="1"/>
    <col min="463" max="463" width="9.140625" customWidth="true" style="1"/>
    <col min="464" max="464" width="9.140625" customWidth="true" style="1"/>
    <col min="465" max="465" width="9.140625" customWidth="true" style="1"/>
    <col min="466" max="466" width="9.140625" customWidth="true" style="1"/>
    <col min="467" max="467" width="9.140625" customWidth="true" style="1"/>
    <col min="468" max="468" width="9.140625" customWidth="true" style="1"/>
    <col min="469" max="469" width="9.140625" customWidth="true" style="1"/>
    <col min="470" max="470" width="9.140625" customWidth="true" style="1"/>
    <col min="471" max="471" width="9.140625" customWidth="true" style="1"/>
    <col min="472" max="472" width="9.140625" customWidth="true" style="1"/>
    <col min="473" max="473" width="9.140625" customWidth="true" style="1"/>
    <col min="474" max="474" width="9.140625" customWidth="true" style="1"/>
    <col min="475" max="475" width="9.140625" customWidth="true" style="1"/>
    <col min="476" max="476" width="9.140625" customWidth="true" style="1"/>
    <col min="477" max="477" width="9.140625" customWidth="true" style="1"/>
    <col min="478" max="478" width="9.140625" customWidth="true" style="1"/>
    <col min="479" max="479" width="9.140625" customWidth="true" style="1"/>
    <col min="480" max="480" width="9.140625" customWidth="true" style="1"/>
    <col min="481" max="481" width="9.140625" customWidth="true" style="1"/>
    <col min="482" max="482" width="9.140625" customWidth="true" style="1"/>
    <col min="483" max="483" width="9.140625" customWidth="true" style="1"/>
    <col min="484" max="484" width="9.140625" customWidth="true" style="1"/>
    <col min="485" max="485" width="9.140625" customWidth="true" style="1"/>
    <col min="486" max="486" width="9.140625" customWidth="true" style="1"/>
    <col min="487" max="487" width="9.140625" customWidth="true" style="1"/>
    <col min="488" max="488" width="9.140625" customWidth="true" style="1"/>
    <col min="489" max="489" width="9.140625" customWidth="true" style="1"/>
    <col min="490" max="490" width="9.140625" customWidth="true" style="1"/>
    <col min="491" max="491" width="9.140625" customWidth="true" style="1"/>
    <col min="492" max="492" width="9.140625" customWidth="true" style="1"/>
    <col min="493" max="493" width="9.140625" customWidth="true" style="1"/>
    <col min="494" max="494" width="9.140625" customWidth="true" style="1"/>
    <col min="495" max="495" width="9.140625" customWidth="true" style="1"/>
    <col min="496" max="496" width="9.140625" customWidth="true" style="1"/>
    <col min="497" max="497" width="9.140625" customWidth="true" style="1"/>
    <col min="498" max="498" width="9.140625" customWidth="true" style="1"/>
    <col min="499" max="499" width="9.140625" customWidth="true" style="1"/>
    <col min="500" max="500" width="9.140625" customWidth="true" style="1"/>
    <col min="501" max="501" width="9.140625" customWidth="true" style="1"/>
    <col min="502" max="502" width="9.140625" customWidth="true" style="1"/>
    <col min="503" max="503" width="9.140625" customWidth="true" style="1"/>
    <col min="504" max="504" width="9.140625" customWidth="true" style="1"/>
    <col min="505" max="505" width="9.140625" customWidth="true" style="1"/>
    <col min="506" max="506" width="9.140625" customWidth="true" style="1"/>
    <col min="507" max="507" width="9.140625" customWidth="true" style="1"/>
    <col min="508" max="508" width="9.140625" customWidth="true" style="1"/>
    <col min="509" max="509" width="9.140625" customWidth="true" style="1"/>
    <col min="510" max="510" width="9.140625" customWidth="true" style="1"/>
    <col min="511" max="511" width="9.140625" customWidth="true" style="1"/>
    <col min="512" max="512" width="9.140625" customWidth="true" style="1"/>
    <col min="513" max="513" width="9.140625" customWidth="true" style="1"/>
    <col min="514" max="514" width="9.140625" customWidth="true" style="1"/>
    <col min="515" max="515" width="9.140625" customWidth="true" style="1"/>
    <col min="516" max="516" width="9.140625" customWidth="true" style="1"/>
    <col min="517" max="517" width="9.140625" customWidth="true" style="1"/>
    <col min="518" max="518" width="9.140625" customWidth="true" style="1"/>
    <col min="519" max="519" width="9.140625" customWidth="true" style="1"/>
    <col min="520" max="520" width="9.140625" customWidth="true" style="1"/>
    <col min="521" max="521" width="9.140625" customWidth="true" style="1"/>
    <col min="522" max="522" width="9.140625" customWidth="true" style="1"/>
    <col min="523" max="523" width="9.140625" customWidth="true" style="1"/>
    <col min="524" max="524" width="9.140625" customWidth="true" style="1"/>
    <col min="525" max="525" width="9.140625" customWidth="true" style="1"/>
    <col min="526" max="526" width="9.140625" customWidth="true" style="1"/>
    <col min="527" max="527" width="9.140625" customWidth="true" style="1"/>
    <col min="528" max="528" width="9.140625" customWidth="true" style="1"/>
    <col min="529" max="529" width="9.140625" customWidth="true" style="1"/>
    <col min="530" max="530" width="9.140625" customWidth="true" style="1"/>
    <col min="531" max="531" width="9.140625" customWidth="true" style="1"/>
    <col min="532" max="532" width="9.140625" customWidth="true" style="1"/>
    <col min="533" max="533" width="9.140625" customWidth="true" style="1"/>
    <col min="534" max="534" width="9.140625" customWidth="true" style="1"/>
    <col min="535" max="535" width="9.140625" customWidth="true" style="1"/>
    <col min="536" max="536" width="9.140625" customWidth="true" style="1"/>
    <col min="537" max="537" width="9.140625" customWidth="true" style="1"/>
    <col min="538" max="538" width="9.140625" customWidth="true" style="1"/>
    <col min="539" max="539" width="9.140625" customWidth="true" style="1"/>
    <col min="540" max="540" width="9.140625" customWidth="true" style="1"/>
    <col min="541" max="541" width="9.140625" customWidth="true" style="1"/>
    <col min="542" max="542" width="9.140625" customWidth="true" style="1"/>
    <col min="543" max="543" width="9.140625" customWidth="true" style="1"/>
    <col min="544" max="544" width="9.140625" customWidth="true" style="1"/>
    <col min="545" max="545" width="9.140625" customWidth="true" style="1"/>
    <col min="546" max="546" width="9.140625" customWidth="true" style="1"/>
    <col min="547" max="547" width="9.140625" customWidth="true" style="1"/>
    <col min="548" max="548" width="9.140625" customWidth="true" style="1"/>
    <col min="549" max="549" width="9.140625" customWidth="true" style="1"/>
    <col min="550" max="550" width="9.140625" customWidth="true" style="1"/>
    <col min="551" max="551" width="9.140625" customWidth="true" style="1"/>
    <col min="552" max="552" width="9.140625" customWidth="true" style="1"/>
    <col min="553" max="553" width="9.140625" customWidth="true" style="1"/>
    <col min="554" max="554" width="9.140625" customWidth="true" style="1"/>
    <col min="555" max="555" width="9.140625" customWidth="true" style="1"/>
    <col min="556" max="556" width="9.140625" customWidth="true" style="1"/>
    <col min="557" max="557" width="9.140625" customWidth="true" style="1"/>
    <col min="558" max="558" width="9.140625" customWidth="true" style="1"/>
    <col min="559" max="559" width="9.140625" customWidth="true" style="1"/>
    <col min="560" max="560" width="9.140625" customWidth="true" style="1"/>
    <col min="561" max="561" width="9.140625" customWidth="true" style="1"/>
    <col min="562" max="562" width="9.140625" customWidth="true" style="1"/>
    <col min="563" max="563" width="9.140625" customWidth="true" style="1"/>
    <col min="564" max="564" width="9.140625" customWidth="true" style="1"/>
    <col min="565" max="565" width="9.140625" customWidth="true" style="1"/>
    <col min="566" max="566" width="9.140625" customWidth="true" style="1"/>
    <col min="567" max="567" width="9.140625" customWidth="true" style="1"/>
    <col min="568" max="568" width="9.140625" customWidth="true" style="1"/>
    <col min="569" max="569" width="9.140625" customWidth="true" style="1"/>
    <col min="570" max="570" width="9.140625" customWidth="true" style="1"/>
    <col min="571" max="571" width="9.140625" customWidth="true" style="1"/>
    <col min="572" max="572" width="9.140625" customWidth="true" style="1"/>
    <col min="573" max="573" width="9.140625" customWidth="true" style="1"/>
    <col min="574" max="574" width="9.140625" customWidth="true" style="1"/>
    <col min="575" max="575" width="9.140625" customWidth="true" style="1"/>
    <col min="576" max="576" width="9.140625" customWidth="true" style="1"/>
    <col min="577" max="577" width="9.140625" customWidth="true" style="1"/>
    <col min="578" max="578" width="9.140625" customWidth="true" style="1"/>
    <col min="579" max="579" width="9.140625" customWidth="true" style="1"/>
    <col min="580" max="580" width="9.140625" customWidth="true" style="1"/>
    <col min="581" max="581" width="9.140625" customWidth="true" style="1"/>
    <col min="582" max="582" width="9.140625" customWidth="true" style="1"/>
    <col min="583" max="583" width="9.140625" customWidth="true" style="1"/>
    <col min="584" max="584" width="9.140625" customWidth="true" style="1"/>
    <col min="585" max="585" width="9.140625" customWidth="true" style="1"/>
    <col min="586" max="586" width="9.140625" customWidth="true" style="1"/>
    <col min="587" max="587" width="9.140625" customWidth="true" style="1"/>
    <col min="588" max="588" width="9.140625" customWidth="true" style="1"/>
    <col min="589" max="589" width="9.140625" customWidth="true" style="1"/>
    <col min="590" max="590" width="9.140625" customWidth="true" style="1"/>
    <col min="591" max="591" width="9.140625" customWidth="true" style="1"/>
    <col min="592" max="592" width="9.140625" customWidth="true" style="1"/>
    <col min="593" max="593" width="9.140625" customWidth="true" style="1"/>
    <col min="594" max="594" width="9.140625" customWidth="true" style="1"/>
    <col min="595" max="595" width="9.140625" customWidth="true" style="1"/>
    <col min="596" max="596" width="9.140625" customWidth="true" style="1"/>
    <col min="597" max="597" width="9.140625" customWidth="true" style="1"/>
    <col min="598" max="598" width="9.140625" customWidth="true" style="1"/>
    <col min="599" max="599" width="9.140625" customWidth="true" style="1"/>
    <col min="600" max="600" width="9.140625" customWidth="true" style="1"/>
    <col min="601" max="601" width="9.140625" customWidth="true" style="1"/>
    <col min="602" max="602" width="9.140625" customWidth="true" style="1"/>
    <col min="603" max="603" width="9.140625" customWidth="true" style="1"/>
    <col min="604" max="604" width="9.140625" customWidth="true" style="1"/>
    <col min="605" max="605" width="9.140625" customWidth="true" style="1"/>
    <col min="606" max="606" width="9.140625" customWidth="true" style="1"/>
    <col min="607" max="607" width="9.140625" customWidth="true" style="1"/>
    <col min="608" max="608" width="9.140625" customWidth="true" style="1"/>
    <col min="609" max="609" width="9.140625" customWidth="true" style="1"/>
    <col min="610" max="610" width="9.140625" customWidth="true" style="1"/>
    <col min="611" max="611" width="9.140625" customWidth="true" style="1"/>
    <col min="612" max="612" width="9.140625" customWidth="true" style="1"/>
    <col min="613" max="613" width="9.140625" customWidth="true" style="1"/>
    <col min="614" max="614" width="9.140625" customWidth="true" style="1"/>
    <col min="615" max="615" width="9.140625" customWidth="true" style="1"/>
    <col min="616" max="616" width="9.140625" customWidth="true" style="1"/>
    <col min="617" max="617" width="9.140625" customWidth="true" style="1"/>
    <col min="618" max="618" width="9.140625" customWidth="true" style="1"/>
    <col min="619" max="619" width="9.140625" customWidth="true" style="1"/>
    <col min="620" max="620" width="9.140625" customWidth="true" style="1"/>
    <col min="621" max="621" width="9.140625" customWidth="true" style="1"/>
    <col min="622" max="622" width="9.140625" customWidth="true" style="1"/>
    <col min="623" max="623" width="9.140625" customWidth="true" style="1"/>
    <col min="624" max="624" width="9.140625" customWidth="true" style="1"/>
    <col min="625" max="625" width="9.140625" customWidth="true" style="1"/>
    <col min="626" max="626" width="9.140625" customWidth="true" style="1"/>
    <col min="627" max="627" width="9.140625" customWidth="true" style="1"/>
    <col min="628" max="628" width="9.140625" customWidth="true" style="1"/>
    <col min="629" max="629" width="9.140625" customWidth="true" style="1"/>
    <col min="630" max="630" width="9.140625" customWidth="true" style="1"/>
    <col min="631" max="631" width="9.140625" customWidth="true" style="1"/>
    <col min="632" max="632" width="9.140625" customWidth="true" style="1"/>
    <col min="633" max="633" width="9.140625" customWidth="true" style="1"/>
    <col min="634" max="634" width="9.140625" customWidth="true" style="1"/>
    <col min="635" max="635" width="9.140625" customWidth="true" style="1"/>
    <col min="636" max="636" width="9.140625" customWidth="true" style="1"/>
    <col min="637" max="637" width="9.140625" customWidth="true" style="1"/>
    <col min="638" max="638" width="9.140625" customWidth="true" style="1"/>
    <col min="639" max="639" width="9.140625" customWidth="true" style="1"/>
    <col min="640" max="640" width="9.140625" customWidth="true" style="1"/>
    <col min="641" max="641" width="9.140625" customWidth="true" style="1"/>
    <col min="642" max="642" width="9.140625" customWidth="true" style="1"/>
    <col min="643" max="643" width="9.140625" customWidth="true" style="1"/>
    <col min="644" max="644" width="9.140625" customWidth="true" style="1"/>
    <col min="645" max="645" width="9.140625" customWidth="true" style="1"/>
    <col min="646" max="646" width="9.140625" customWidth="true" style="1"/>
    <col min="647" max="647" width="9.140625" customWidth="true" style="1"/>
    <col min="648" max="648" width="9.140625" customWidth="true" style="1"/>
    <col min="649" max="649" width="9.140625" customWidth="true" style="1"/>
    <col min="650" max="650" width="9.140625" customWidth="true" style="1"/>
    <col min="651" max="651" width="9.140625" customWidth="true" style="1"/>
    <col min="652" max="652" width="9.140625" customWidth="true" style="1"/>
    <col min="653" max="653" width="9.140625" customWidth="true" style="1"/>
    <col min="654" max="654" width="9.140625" customWidth="true" style="1"/>
    <col min="655" max="655" width="9.140625" customWidth="true" style="1"/>
    <col min="656" max="656" width="9.140625" customWidth="true" style="1"/>
    <col min="657" max="657" width="9.140625" customWidth="true" style="1"/>
    <col min="658" max="658" width="9.140625" customWidth="true" style="1"/>
    <col min="659" max="659" width="9.140625" customWidth="true" style="1"/>
    <col min="660" max="660" width="9.140625" customWidth="true" style="1"/>
    <col min="661" max="661" width="9.140625" customWidth="true" style="1"/>
    <col min="662" max="662" width="9.140625" customWidth="true" style="1"/>
    <col min="663" max="663" width="9.140625" customWidth="true" style="1"/>
    <col min="664" max="664" width="9.140625" customWidth="true" style="1"/>
    <col min="665" max="665" width="9.140625" customWidth="true" style="1"/>
    <col min="666" max="666" width="9.140625" customWidth="true" style="1"/>
    <col min="667" max="667" width="9.140625" customWidth="true" style="1"/>
    <col min="668" max="668" width="9.140625" customWidth="true" style="1"/>
    <col min="669" max="669" width="9.140625" customWidth="true" style="1"/>
    <col min="670" max="670" width="9.140625" customWidth="true" style="1"/>
    <col min="671" max="671" width="9.140625" customWidth="true" style="1"/>
    <col min="672" max="672" width="9.140625" customWidth="true" style="1"/>
    <col min="673" max="673" width="9.140625" customWidth="true" style="1"/>
    <col min="674" max="674" width="9.140625" customWidth="true" style="1"/>
    <col min="675" max="675" width="9.140625" customWidth="true" style="1"/>
    <col min="676" max="676" width="9.140625" customWidth="true" style="1"/>
    <col min="677" max="677" width="9.140625" customWidth="true" style="1"/>
    <col min="678" max="678" width="9.140625" customWidth="true" style="1"/>
    <col min="679" max="679" width="9.140625" customWidth="true" style="1"/>
    <col min="680" max="680" width="9.140625" customWidth="true" style="1"/>
    <col min="681" max="681" width="9.140625" customWidth="true" style="1"/>
    <col min="682" max="682" width="9.140625" customWidth="true" style="1"/>
    <col min="683" max="683" width="9.140625" customWidth="true" style="1"/>
    <col min="684" max="684" width="9.140625" customWidth="true" style="1"/>
    <col min="685" max="685" width="9.140625" customWidth="true" style="1"/>
    <col min="686" max="686" width="9.140625" customWidth="true" style="1"/>
    <col min="687" max="687" width="9.140625" customWidth="true" style="1"/>
    <col min="688" max="688" width="9.140625" customWidth="true" style="1"/>
    <col min="689" max="689" width="9.140625" customWidth="true" style="1"/>
    <col min="690" max="690" width="9.140625" customWidth="true" style="1"/>
    <col min="691" max="691" width="9.140625" customWidth="true" style="1"/>
    <col min="692" max="692" width="9.140625" customWidth="true" style="1"/>
    <col min="693" max="693" width="9.140625" customWidth="true" style="1"/>
    <col min="694" max="694" width="9.140625" customWidth="true" style="1"/>
    <col min="695" max="695" width="9.140625" customWidth="true" style="1"/>
    <col min="696" max="696" width="9.140625" customWidth="true" style="1"/>
    <col min="697" max="697" width="9.140625" customWidth="true" style="1"/>
    <col min="698" max="698" width="9.140625" customWidth="true" style="1"/>
    <col min="699" max="699" width="9.140625" customWidth="true" style="1"/>
    <col min="700" max="700" width="9.140625" customWidth="true" style="1"/>
    <col min="701" max="701" width="9.140625" customWidth="true" style="1"/>
    <col min="702" max="702" width="9.140625" customWidth="true" style="1"/>
    <col min="703" max="703" width="9.140625" customWidth="true" style="1"/>
    <col min="704" max="704" width="9.140625" customWidth="true" style="1"/>
    <col min="705" max="705" width="9.140625" customWidth="true" style="1"/>
    <col min="706" max="706" width="9.140625" customWidth="true" style="1"/>
    <col min="707" max="707" width="9.140625" customWidth="true" style="1"/>
    <col min="708" max="708" width="9.140625" customWidth="true" style="1"/>
    <col min="709" max="709" width="9.140625" customWidth="true" style="1"/>
    <col min="710" max="710" width="9.140625" customWidth="true" style="1"/>
    <col min="711" max="711" width="9.140625" customWidth="true" style="1"/>
    <col min="712" max="712" width="9.140625" customWidth="true" style="1"/>
    <col min="713" max="713" width="9.140625" customWidth="true" style="1"/>
    <col min="714" max="714" width="9.140625" customWidth="true" style="1"/>
    <col min="715" max="715" width="9.140625" customWidth="true" style="1"/>
    <col min="716" max="716" width="9.140625" customWidth="true" style="1"/>
    <col min="717" max="717" width="9.140625" customWidth="true" style="1"/>
    <col min="718" max="718" width="9.140625" customWidth="true" style="1"/>
    <col min="719" max="719" width="9.140625" customWidth="true" style="1"/>
    <col min="720" max="720" width="9.140625" customWidth="true" style="1"/>
    <col min="721" max="721" width="9.140625" customWidth="true" style="1"/>
    <col min="722" max="722" width="9.140625" customWidth="true" style="1"/>
    <col min="723" max="723" width="9.140625" customWidth="true" style="1"/>
    <col min="724" max="724" width="9.140625" customWidth="true" style="1"/>
    <col min="725" max="725" width="9.140625" customWidth="true" style="1"/>
    <col min="726" max="726" width="9.140625" customWidth="true" style="1"/>
    <col min="727" max="727" width="9.140625" customWidth="true" style="1"/>
    <col min="728" max="728" width="9.140625" customWidth="true" style="1"/>
    <col min="729" max="729" width="9.140625" customWidth="true" style="1"/>
    <col min="730" max="730" width="9.140625" customWidth="true" style="1"/>
    <col min="731" max="731" width="9.140625" customWidth="true" style="1"/>
    <col min="732" max="732" width="9.140625" customWidth="true" style="1"/>
    <col min="733" max="733" width="9.140625" customWidth="true" style="1"/>
    <col min="734" max="734" width="9.140625" customWidth="true" style="1"/>
    <col min="735" max="735" width="9.140625" customWidth="true" style="1"/>
    <col min="736" max="736" width="9.140625" customWidth="true" style="1"/>
    <col min="737" max="737" width="9.140625" customWidth="true" style="1"/>
    <col min="738" max="738" width="9.140625" customWidth="true" style="1"/>
    <col min="739" max="739" width="9.140625" customWidth="true" style="1"/>
    <col min="740" max="740" width="9.140625" customWidth="true" style="1"/>
    <col min="741" max="741" width="9.140625" customWidth="true" style="1"/>
    <col min="742" max="742" width="9.140625" customWidth="true" style="1"/>
    <col min="743" max="743" width="9.140625" customWidth="true" style="1"/>
    <col min="744" max="744" width="9.140625" customWidth="true" style="1"/>
    <col min="745" max="745" width="9.140625" customWidth="true" style="1"/>
    <col min="746" max="746" width="9.140625" customWidth="true" style="1"/>
    <col min="747" max="747" width="9.140625" customWidth="true" style="1"/>
    <col min="748" max="748" width="9.140625" customWidth="true" style="1"/>
    <col min="749" max="749" width="9.140625" customWidth="true" style="1"/>
    <col min="750" max="750" width="9.140625" customWidth="true" style="1"/>
    <col min="751" max="751" width="9.140625" customWidth="true" style="1"/>
    <col min="752" max="752" width="9.140625" customWidth="true" style="1"/>
    <col min="753" max="753" width="9.140625" customWidth="true" style="1"/>
    <col min="754" max="754" width="9.140625" customWidth="true" style="1"/>
    <col min="755" max="755" width="9.140625" customWidth="true" style="1"/>
    <col min="756" max="756" width="9.140625" customWidth="true" style="1"/>
    <col min="757" max="757" width="9.140625" customWidth="true" style="1"/>
    <col min="758" max="758" width="9.140625" customWidth="true" style="1"/>
    <col min="759" max="759" width="9.140625" customWidth="true" style="1"/>
    <col min="760" max="760" width="9.140625" customWidth="true" style="1"/>
    <col min="761" max="761" width="9.140625" customWidth="true" style="1"/>
    <col min="762" max="762" width="9.140625" customWidth="true" style="1"/>
    <col min="763" max="763" width="9.140625" customWidth="true" style="1"/>
    <col min="764" max="764" width="9.140625" customWidth="true" style="1"/>
    <col min="765" max="765" width="9.140625" customWidth="true" style="1"/>
    <col min="766" max="766" width="9.140625" customWidth="true" style="1"/>
    <col min="767" max="767" width="9.140625" customWidth="true" style="1"/>
    <col min="768" max="768" width="9.140625" customWidth="true" style="1"/>
    <col min="769" max="769" width="9.140625" customWidth="true" style="1"/>
    <col min="770" max="770" width="9.140625" customWidth="true" style="1"/>
    <col min="771" max="771" width="9.140625" customWidth="true" style="1"/>
    <col min="772" max="772" width="9.140625" customWidth="true" style="1"/>
    <col min="773" max="773" width="9.140625" customWidth="true" style="1"/>
    <col min="774" max="774" width="9.140625" customWidth="true" style="1"/>
    <col min="775" max="775" width="9.140625" customWidth="true" style="1"/>
    <col min="776" max="776" width="9.140625" customWidth="true" style="1"/>
    <col min="777" max="777" width="9.140625" customWidth="true" style="1"/>
    <col min="778" max="778" width="9.140625" customWidth="true" style="1"/>
    <col min="779" max="779" width="9.140625" customWidth="true" style="1"/>
    <col min="780" max="780" width="9.140625" customWidth="true" style="1"/>
    <col min="781" max="781" width="9.140625" customWidth="true" style="1"/>
    <col min="782" max="782" width="9.140625" customWidth="true" style="1"/>
    <col min="783" max="783" width="9.140625" customWidth="true" style="1"/>
    <col min="784" max="784" width="9.140625" customWidth="true" style="1"/>
    <col min="785" max="785" width="9.140625" customWidth="true" style="1"/>
    <col min="786" max="786" width="9.140625" customWidth="true" style="1"/>
    <col min="787" max="787" width="9.140625" customWidth="true" style="1"/>
    <col min="788" max="788" width="9.140625" customWidth="true" style="1"/>
    <col min="789" max="789" width="9.140625" customWidth="true" style="1"/>
    <col min="790" max="790" width="9.140625" customWidth="true" style="1"/>
    <col min="791" max="791" width="9.140625" customWidth="true" style="1"/>
    <col min="792" max="792" width="9.140625" customWidth="true" style="1"/>
    <col min="793" max="793" width="9.140625" customWidth="true" style="1"/>
    <col min="794" max="794" width="9.140625" customWidth="true" style="1"/>
    <col min="795" max="795" width="9.140625" customWidth="true" style="1"/>
    <col min="796" max="796" width="9.140625" customWidth="true" style="1"/>
    <col min="797" max="797" width="9.140625" customWidth="true" style="1"/>
    <col min="798" max="798" width="9.140625" customWidth="true" style="1"/>
    <col min="799" max="799" width="9.140625" customWidth="true" style="1"/>
    <col min="800" max="800" width="9.140625" customWidth="true" style="1"/>
    <col min="801" max="801" width="9.140625" customWidth="true" style="1"/>
    <col min="802" max="802" width="9.140625" customWidth="true" style="1"/>
    <col min="803" max="803" width="9.140625" customWidth="true" style="1"/>
    <col min="804" max="804" width="9.140625" customWidth="true" style="1"/>
    <col min="805" max="805" width="9.140625" customWidth="true" style="1"/>
    <col min="806" max="806" width="9.140625" customWidth="true" style="1"/>
    <col min="807" max="807" width="9.140625" customWidth="true" style="1"/>
    <col min="808" max="808" width="9.140625" customWidth="true" style="1"/>
    <col min="809" max="809" width="9.140625" customWidth="true" style="1"/>
    <col min="810" max="810" width="9.140625" customWidth="true" style="1"/>
    <col min="811" max="811" width="9.140625" customWidth="true" style="1"/>
    <col min="812" max="812" width="9.140625" customWidth="true" style="1"/>
    <col min="813" max="813" width="9.140625" customWidth="true" style="1"/>
    <col min="814" max="814" width="9.140625" customWidth="true" style="1"/>
    <col min="815" max="815" width="9.140625" customWidth="true" style="1"/>
    <col min="816" max="816" width="9.140625" customWidth="true" style="1"/>
    <col min="817" max="817" width="9.140625" customWidth="true" style="1"/>
    <col min="818" max="818" width="9.140625" customWidth="true" style="1"/>
    <col min="819" max="819" width="9.140625" customWidth="true" style="1"/>
    <col min="820" max="820" width="9.140625" customWidth="true" style="1"/>
    <col min="821" max="821" width="9.140625" customWidth="true" style="1"/>
    <col min="822" max="822" width="9.140625" customWidth="true" style="1"/>
    <col min="823" max="823" width="9.140625" customWidth="true" style="1"/>
    <col min="824" max="824" width="9.140625" customWidth="true" style="1"/>
    <col min="825" max="825" width="9.140625" customWidth="true" style="1"/>
    <col min="826" max="826" width="9.140625" customWidth="true" style="1"/>
    <col min="827" max="827" width="9.140625" customWidth="true" style="1"/>
    <col min="828" max="828" width="9.140625" customWidth="true" style="1"/>
    <col min="829" max="829" width="9.140625" customWidth="true" style="1"/>
    <col min="830" max="830" width="9.140625" customWidth="true" style="1"/>
    <col min="831" max="831" width="9.140625" customWidth="true" style="1"/>
    <col min="832" max="832" width="9.140625" customWidth="true" style="1"/>
    <col min="833" max="833" width="9.140625" customWidth="true" style="1"/>
    <col min="834" max="834" width="9.140625" customWidth="true" style="1"/>
    <col min="835" max="835" width="9.140625" customWidth="true" style="1"/>
    <col min="836" max="836" width="9.140625" customWidth="true" style="1"/>
    <col min="837" max="837" width="9.140625" customWidth="true" style="1"/>
    <col min="838" max="838" width="9.140625" customWidth="true" style="1"/>
    <col min="839" max="839" width="9.140625" customWidth="true" style="1"/>
    <col min="840" max="840" width="9.140625" customWidth="true" style="1"/>
    <col min="841" max="841" width="9.140625" customWidth="true" style="1"/>
    <col min="842" max="842" width="9.140625" customWidth="true" style="1"/>
    <col min="843" max="843" width="9.140625" customWidth="true" style="1"/>
    <col min="844" max="844" width="9.140625" customWidth="true" style="1"/>
    <col min="845" max="845" width="9.140625" customWidth="true" style="1"/>
    <col min="846" max="846" width="9.140625" customWidth="true" style="1"/>
    <col min="847" max="847" width="9.140625" customWidth="true" style="1"/>
    <col min="848" max="848" width="9.140625" customWidth="true" style="1"/>
    <col min="849" max="849" width="9.140625" customWidth="true" style="1"/>
    <col min="850" max="850" width="9.140625" customWidth="true" style="1"/>
    <col min="851" max="851" width="9.140625" customWidth="true" style="1"/>
    <col min="852" max="852" width="9.140625" customWidth="true" style="1"/>
    <col min="853" max="853" width="9.140625" customWidth="true" style="1"/>
    <col min="854" max="854" width="9.140625" customWidth="true" style="1"/>
    <col min="855" max="855" width="9.140625" customWidth="true" style="1"/>
    <col min="856" max="856" width="9.140625" customWidth="true" style="1"/>
    <col min="857" max="857" width="9.140625" customWidth="true" style="1"/>
    <col min="858" max="858" width="9.140625" customWidth="true" style="1"/>
    <col min="859" max="859" width="9.140625" customWidth="true" style="1"/>
    <col min="860" max="860" width="9.140625" customWidth="true" style="1"/>
    <col min="861" max="861" width="9.140625" customWidth="true" style="1"/>
    <col min="862" max="862" width="9.140625" customWidth="true" style="1"/>
    <col min="863" max="863" width="9.140625" customWidth="true" style="1"/>
    <col min="864" max="864" width="9.140625" customWidth="true" style="1"/>
    <col min="865" max="865" width="9.140625" customWidth="true" style="1"/>
    <col min="866" max="866" width="9.140625" customWidth="true" style="1"/>
    <col min="867" max="867" width="9.140625" customWidth="true" style="1"/>
    <col min="868" max="868" width="9.140625" customWidth="true" style="1"/>
    <col min="869" max="869" width="9.140625" customWidth="true" style="1"/>
    <col min="870" max="870" width="9.140625" customWidth="true" style="1"/>
    <col min="871" max="871" width="9.140625" customWidth="true" style="1"/>
    <col min="872" max="872" width="9.140625" customWidth="true" style="1"/>
    <col min="873" max="873" width="9.140625" customWidth="true" style="1"/>
    <col min="874" max="874" width="9.140625" customWidth="true" style="1"/>
    <col min="875" max="875" width="9.140625" customWidth="true" style="1"/>
    <col min="876" max="876" width="9.140625" customWidth="true" style="1"/>
    <col min="877" max="877" width="9.140625" customWidth="true" style="1"/>
    <col min="878" max="878" width="9.140625" customWidth="true" style="1"/>
    <col min="879" max="879" width="9.140625" customWidth="true" style="1"/>
    <col min="880" max="880" width="9.140625" customWidth="true" style="1"/>
    <col min="881" max="881" width="9.140625" customWidth="true" style="1"/>
    <col min="882" max="882" width="9.140625" customWidth="true" style="1"/>
    <col min="883" max="883" width="9.140625" customWidth="true" style="1"/>
    <col min="884" max="884" width="9.140625" customWidth="true" style="1"/>
    <col min="885" max="885" width="9.140625" customWidth="true" style="1"/>
    <col min="886" max="886" width="9.140625" customWidth="true" style="1"/>
    <col min="887" max="887" width="9.140625" customWidth="true" style="1"/>
    <col min="888" max="888" width="9.140625" customWidth="true" style="1"/>
    <col min="889" max="889" width="9.140625" customWidth="true" style="1"/>
    <col min="890" max="890" width="9.140625" customWidth="true" style="1"/>
    <col min="891" max="891" width="9.140625" customWidth="true" style="1"/>
    <col min="892" max="892" width="9.140625" customWidth="true" style="1"/>
    <col min="893" max="893" width="9.140625" customWidth="true" style="1"/>
    <col min="894" max="894" width="9.140625" customWidth="true" style="1"/>
    <col min="895" max="895" width="9.140625" customWidth="true" style="1"/>
    <col min="896" max="896" width="9.140625" customWidth="true" style="1"/>
    <col min="897" max="897" width="9.140625" customWidth="true" style="1"/>
    <col min="898" max="898" width="9.140625" customWidth="true" style="1"/>
    <col min="899" max="899" width="9.140625" customWidth="true" style="1"/>
    <col min="900" max="900" width="9.140625" customWidth="true" style="1"/>
    <col min="901" max="901" width="9.140625" customWidth="true" style="1"/>
    <col min="902" max="902" width="9.140625" customWidth="true" style="1"/>
    <col min="903" max="903" width="9.140625" customWidth="true" style="1"/>
    <col min="904" max="904" width="9.140625" customWidth="true" style="1"/>
    <col min="905" max="905" width="9.140625" customWidth="true" style="1"/>
    <col min="906" max="906" width="9.140625" customWidth="true" style="1"/>
    <col min="907" max="907" width="9.140625" customWidth="true" style="1"/>
    <col min="908" max="908" width="9.140625" customWidth="true" style="1"/>
    <col min="909" max="909" width="9.140625" customWidth="true" style="1"/>
    <col min="910" max="910" width="9.140625" customWidth="true" style="1"/>
    <col min="911" max="911" width="9.140625" customWidth="true" style="1"/>
    <col min="912" max="912" width="9.140625" customWidth="true" style="1"/>
    <col min="913" max="913" width="9.140625" customWidth="true" style="1"/>
    <col min="914" max="914" width="9.140625" customWidth="true" style="1"/>
    <col min="915" max="915" width="9.140625" customWidth="true" style="1"/>
    <col min="916" max="916" width="9.140625" customWidth="true" style="1"/>
    <col min="917" max="917" width="9.140625" customWidth="true" style="1"/>
    <col min="918" max="918" width="9.140625" customWidth="true" style="1"/>
    <col min="919" max="919" width="9.140625" customWidth="true" style="1"/>
    <col min="920" max="920" width="9.140625" customWidth="true" style="1"/>
    <col min="921" max="921" width="9.140625" customWidth="true" style="1"/>
    <col min="922" max="922" width="9.140625" customWidth="true" style="1"/>
    <col min="923" max="923" width="9.140625" customWidth="true" style="1"/>
    <col min="924" max="924" width="9.140625" customWidth="true" style="1"/>
    <col min="925" max="925" width="9.140625" customWidth="true" style="1"/>
    <col min="926" max="926" width="9.140625" customWidth="true" style="1"/>
    <col min="927" max="927" width="9.140625" customWidth="true" style="1"/>
    <col min="928" max="928" width="9.140625" customWidth="true" style="1"/>
    <col min="929" max="929" width="9.140625" customWidth="true" style="1"/>
    <col min="930" max="930" width="9.140625" customWidth="true" style="1"/>
    <col min="931" max="931" width="9.140625" customWidth="true" style="1"/>
    <col min="932" max="932" width="9.140625" customWidth="true" style="1"/>
    <col min="933" max="933" width="9.140625" customWidth="true" style="1"/>
    <col min="934" max="934" width="9.140625" customWidth="true" style="1"/>
    <col min="935" max="935" width="9.140625" customWidth="true" style="1"/>
    <col min="936" max="936" width="9.140625" customWidth="true" style="1"/>
    <col min="937" max="937" width="9.140625" customWidth="true" style="1"/>
    <col min="938" max="938" width="9.140625" customWidth="true" style="1"/>
    <col min="939" max="939" width="9.140625" customWidth="true" style="1"/>
    <col min="940" max="940" width="9.140625" customWidth="true" style="1"/>
    <col min="941" max="941" width="9.140625" customWidth="true" style="1"/>
    <col min="942" max="942" width="9.140625" customWidth="true" style="1"/>
    <col min="943" max="943" width="9.140625" customWidth="true" style="1"/>
    <col min="944" max="944" width="9.140625" customWidth="true" style="1"/>
    <col min="945" max="945" width="9.140625" customWidth="true" style="1"/>
    <col min="946" max="946" width="9.140625" customWidth="true" style="1"/>
    <col min="947" max="947" width="9.140625" customWidth="true" style="1"/>
    <col min="948" max="948" width="9.140625" customWidth="true" style="1"/>
    <col min="949" max="949" width="9.140625" customWidth="true" style="1"/>
    <col min="950" max="950" width="9.140625" customWidth="true" style="1"/>
    <col min="951" max="951" width="9.140625" customWidth="true" style="1"/>
    <col min="952" max="952" width="9.140625" customWidth="true" style="1"/>
    <col min="953" max="953" width="9.140625" customWidth="true" style="1"/>
    <col min="954" max="954" width="9.140625" customWidth="true" style="1"/>
    <col min="955" max="955" width="9.140625" customWidth="true" style="1"/>
    <col min="956" max="956" width="9.140625" customWidth="true" style="1"/>
    <col min="957" max="957" width="9.140625" customWidth="true" style="1"/>
    <col min="958" max="958" width="9.140625" customWidth="true" style="1"/>
    <col min="959" max="959" width="9.140625" customWidth="true" style="1"/>
    <col min="960" max="960" width="9.140625" customWidth="true" style="1"/>
    <col min="961" max="961" width="9.140625" customWidth="true" style="1"/>
    <col min="962" max="962" width="9.140625" customWidth="true" style="1"/>
    <col min="963" max="963" width="9.140625" customWidth="true" style="1"/>
    <col min="964" max="964" width="9.140625" customWidth="true" style="1"/>
    <col min="965" max="965" width="9.140625" customWidth="true" style="1"/>
    <col min="966" max="966" width="9.140625" customWidth="true" style="1"/>
    <col min="967" max="967" width="9.140625" customWidth="true" style="1"/>
    <col min="968" max="968" width="9.140625" customWidth="true" style="1"/>
    <col min="969" max="969" width="9.140625" customWidth="true" style="1"/>
    <col min="970" max="970" width="9.140625" customWidth="true" style="1"/>
    <col min="971" max="971" width="9.140625" customWidth="true" style="1"/>
    <col min="972" max="972" width="9.140625" customWidth="true" style="1"/>
    <col min="973" max="973" width="9.140625" customWidth="true" style="1"/>
    <col min="974" max="974" width="9.140625" customWidth="true" style="1"/>
    <col min="975" max="975" width="9.140625" customWidth="true" style="1"/>
    <col min="976" max="976" width="9.140625" customWidth="true" style="1"/>
    <col min="977" max="977" width="9.140625" customWidth="true" style="1"/>
    <col min="978" max="978" width="9.140625" customWidth="true" style="1"/>
    <col min="979" max="979" width="9.140625" customWidth="true" style="1"/>
    <col min="980" max="980" width="9.140625" customWidth="true" style="1"/>
    <col min="981" max="981" width="9.140625" customWidth="true" style="1"/>
    <col min="982" max="982" width="9.140625" customWidth="true" style="1"/>
    <col min="983" max="983" width="9.140625" customWidth="true" style="1"/>
    <col min="984" max="984" width="9.140625" customWidth="true" style="1"/>
    <col min="985" max="985" width="9.140625" customWidth="true" style="1"/>
    <col min="986" max="986" width="9.140625" customWidth="true" style="1"/>
    <col min="987" max="987" width="9.140625" customWidth="true" style="1"/>
    <col min="988" max="988" width="9.140625" customWidth="true" style="1"/>
    <col min="989" max="989" width="9.140625" customWidth="true" style="1"/>
    <col min="990" max="990" width="9.140625" customWidth="true" style="1"/>
    <col min="991" max="991" width="9.140625" customWidth="true" style="1"/>
    <col min="992" max="992" width="9.140625" customWidth="true" style="1"/>
    <col min="993" max="993" width="9.140625" customWidth="true" style="1"/>
    <col min="994" max="994" width="9.140625" customWidth="true" style="1"/>
    <col min="995" max="995" width="9.140625" customWidth="true" style="1"/>
    <col min="996" max="996" width="9.140625" customWidth="true" style="1"/>
    <col min="997" max="997" width="9.140625" customWidth="true" style="1"/>
    <col min="998" max="998" width="9.140625" customWidth="true" style="1"/>
    <col min="999" max="999" width="9.140625" customWidth="true" style="1"/>
    <col min="1000" max="1000" width="9.140625" customWidth="true" style="1"/>
    <col min="1001" max="1001" width="9.140625" customWidth="true" style="1"/>
    <col min="1002" max="1002" width="9.140625" customWidth="true" style="1"/>
    <col min="1003" max="1003" width="9.140625" customWidth="true" style="1"/>
    <col min="1004" max="1004" width="9.140625" customWidth="true" style="1"/>
    <col min="1005" max="1005" width="9.140625" customWidth="true" style="1"/>
    <col min="1006" max="1006" width="9.140625" customWidth="true" style="1"/>
    <col min="1007" max="1007" width="9.140625" customWidth="true" style="1"/>
    <col min="1008" max="1008" width="9.140625" customWidth="true" style="1"/>
    <col min="1009" max="1009" width="9.140625" customWidth="true" style="1"/>
    <col min="1010" max="1010" width="9.140625" customWidth="true" style="1"/>
    <col min="1011" max="1011" width="9.140625" customWidth="true" style="1"/>
    <col min="1012" max="1012" width="9.140625" customWidth="true" style="1"/>
    <col min="1013" max="1013" width="9.140625" customWidth="true" style="1"/>
    <col min="1014" max="1014" width="9.140625" customWidth="true" style="1"/>
    <col min="1015" max="1015" width="9.140625" customWidth="true" style="1"/>
    <col min="1016" max="1016" width="9.140625" customWidth="true" style="1"/>
    <col min="1017" max="1017" width="9.140625" customWidth="true" style="1"/>
    <col min="1018" max="1018" width="9.140625" customWidth="true" style="1"/>
    <col min="1019" max="1019" width="9.140625" customWidth="true" style="1"/>
    <col min="1020" max="1020" width="9.140625" customWidth="true" style="1"/>
    <col min="1021" max="1021" width="9.140625" customWidth="true" style="1"/>
    <col min="1022" max="1022" width="9.140625" customWidth="true" style="1"/>
    <col min="1023" max="1023" width="9.140625" customWidth="true" style="1"/>
    <col min="1024" max="1024" width="9.140625" customWidth="true" style="1"/>
    <col min="1025" max="1025" width="9.140625" customWidth="true" style="1"/>
  </cols>
  <sheetData>
    <row r="1" spans="1:1025" customHeight="1" ht="18.75">
      <c r="A1" s="2" t="s">
        <v>50</v>
      </c>
      <c r="B1" s="1"/>
      <c r="C1" s="1"/>
      <c r="D1" s="1"/>
      <c r="E1" s="30" t="s">
        <v>51</v>
      </c>
      <c r="F1" s="1"/>
      <c r="G1" s="1"/>
      <c r="H1" s="1"/>
      <c r="I1" s="1"/>
      <c r="J1" s="1"/>
      <c r="K1" s="30" t="s">
        <v>52</v>
      </c>
      <c r="L1" s="1"/>
      <c r="M1" s="1"/>
      <c r="N1" s="1"/>
      <c r="O1" s="1"/>
      <c r="P1" s="1"/>
      <c r="Q1" s="1"/>
      <c r="R1" s="30" t="s">
        <v>53</v>
      </c>
      <c r="S1" s="1"/>
      <c r="T1" s="1"/>
      <c r="U1" s="1"/>
      <c r="V1" s="1"/>
      <c r="W1" s="1"/>
      <c r="X1" s="1"/>
      <c r="AA1" s="1"/>
      <c r="AB1" s="1"/>
    </row>
    <row r="2" spans="1:1025">
      <c r="A2" s="17"/>
      <c r="B2" s="17"/>
      <c r="C2" s="17"/>
      <c r="D2" s="17"/>
      <c r="E2" s="31" t="s">
        <v>54</v>
      </c>
      <c r="F2" s="31" t="s">
        <v>55</v>
      </c>
      <c r="G2" s="31" t="s">
        <v>56</v>
      </c>
      <c r="H2" s="31" t="s">
        <v>57</v>
      </c>
      <c r="I2" s="31" t="s">
        <v>53</v>
      </c>
      <c r="J2" s="31" t="s">
        <v>58</v>
      </c>
      <c r="K2" s="31" t="s">
        <v>54</v>
      </c>
      <c r="L2" s="31" t="s">
        <v>55</v>
      </c>
      <c r="M2" s="31" t="s">
        <v>56</v>
      </c>
      <c r="N2" s="31" t="s">
        <v>57</v>
      </c>
      <c r="O2" s="31" t="s">
        <v>53</v>
      </c>
      <c r="P2" s="31" t="s">
        <v>58</v>
      </c>
      <c r="Q2" s="31" t="s">
        <v>59</v>
      </c>
      <c r="R2" s="31" t="s">
        <v>60</v>
      </c>
      <c r="S2" s="31" t="s">
        <v>61</v>
      </c>
      <c r="T2" s="31" t="s">
        <v>62</v>
      </c>
      <c r="U2" s="31" t="s">
        <v>57</v>
      </c>
      <c r="V2" s="31" t="s">
        <v>63</v>
      </c>
      <c r="W2" s="1"/>
      <c r="X2" s="1"/>
      <c r="AA2" s="1"/>
      <c r="AB2" s="1"/>
    </row>
    <row r="3" spans="1:1025">
      <c r="A3" s="63">
        <v>1</v>
      </c>
      <c r="B3" s="32" t="s">
        <v>8</v>
      </c>
      <c r="C3" s="33">
        <v>0.35416666666667</v>
      </c>
      <c r="D3" s="13" t="str">
        <f>Jména!B7</f>
        <v>0</v>
      </c>
      <c r="E3" s="34">
        <v>112</v>
      </c>
      <c r="F3" s="35">
        <v>62</v>
      </c>
      <c r="G3" s="35">
        <v>0</v>
      </c>
      <c r="H3" s="36" t="str">
        <f>IF(G3="","",E3+F3)</f>
        <v>0</v>
      </c>
      <c r="I3" s="35">
        <v>0</v>
      </c>
      <c r="J3" s="37" t="str">
        <f>IF(AND(H3&lt;&gt;"",H4&lt;&gt;""),IF((H3+I3)&gt;(H4+I4),1,0),0)</f>
        <v>0</v>
      </c>
      <c r="K3" s="34">
        <v>91</v>
      </c>
      <c r="L3" s="35">
        <v>58</v>
      </c>
      <c r="M3" s="35">
        <v>0</v>
      </c>
      <c r="N3" s="36" t="str">
        <f>IF(M3="","",K3+L3)</f>
        <v>0</v>
      </c>
      <c r="O3" s="35">
        <v>0</v>
      </c>
      <c r="P3" s="37" t="str">
        <f>IF(AND(N3&lt;&gt;"",N4&lt;&gt;""),IF((N3+O3)&gt;(N4+O4),1,0),0)</f>
        <v>0</v>
      </c>
      <c r="Q3" s="38" t="str">
        <f>J3+P3</f>
        <v>0</v>
      </c>
      <c r="R3" s="34">
        <v>18</v>
      </c>
      <c r="S3" s="35"/>
      <c r="T3" s="35"/>
      <c r="U3" s="39" t="str">
        <f>IF(N3="","",H3+N3)</f>
        <v>0</v>
      </c>
      <c r="V3" s="40" t="str">
        <f>IF(Q3=2,1,IF(AND(Q3=1,Q4=1),IF(SUM(R3:T3)&gt;SUM(R4:T4),1,0),0))</f>
        <v>0</v>
      </c>
      <c r="W3" s="1"/>
      <c r="X3" s="1"/>
      <c r="AA3" s="1" t="str">
        <f>D3</f>
        <v>0</v>
      </c>
      <c r="AB3" s="1" t="str">
        <f>IF(N3="","",H3+N3)</f>
        <v>0</v>
      </c>
    </row>
    <row r="4" spans="1:1025">
      <c r="A4" s="41"/>
      <c r="B4" s="17"/>
      <c r="C4" s="17"/>
      <c r="D4" s="15" t="str">
        <f>Jména!B22</f>
        <v>0</v>
      </c>
      <c r="E4" s="42">
        <v>104</v>
      </c>
      <c r="F4" s="43">
        <v>44</v>
      </c>
      <c r="G4" s="43">
        <v>2</v>
      </c>
      <c r="H4" s="44" t="str">
        <f>IF(G4="","",E4+F4)</f>
        <v>0</v>
      </c>
      <c r="I4" s="43">
        <v>0</v>
      </c>
      <c r="J4" s="45" t="str">
        <f>IF(AND(H3&lt;&gt;"",H4&lt;&gt;""),IF((H3+I3)&lt;(H4+I4),1,0),0)</f>
        <v>0</v>
      </c>
      <c r="K4" s="42">
        <v>89</v>
      </c>
      <c r="L4" s="43">
        <v>72</v>
      </c>
      <c r="M4" s="43">
        <v>2</v>
      </c>
      <c r="N4" s="44" t="str">
        <f>IF(M4="","",K4+L4)</f>
        <v>0</v>
      </c>
      <c r="O4" s="43">
        <v>0</v>
      </c>
      <c r="P4" s="45" t="str">
        <f>IF(AND(N3&lt;&gt;"",N4&lt;&gt;""),IF((N3+O3)&lt;(N4+O4),1,0),0)</f>
        <v>0</v>
      </c>
      <c r="Q4" s="46" t="str">
        <f>J4+P4</f>
        <v>0</v>
      </c>
      <c r="R4" s="42">
        <v>17</v>
      </c>
      <c r="S4" s="43"/>
      <c r="T4" s="43"/>
      <c r="U4" s="47" t="str">
        <f>IF(N4="","",H4+N4)</f>
        <v>0</v>
      </c>
      <c r="V4" s="48" t="str">
        <f>IF(Q4=2,1,IF(AND(Q3=1,Q4=1),IF(SUM(R3:T3)&lt;SUM(R4:T4),1,0),0))</f>
        <v>0</v>
      </c>
      <c r="W4" s="49" t="s">
        <v>64</v>
      </c>
      <c r="X4" s="7" t="str">
        <f>IF(V3=1,D3,IF(V4=1,D4,"???"))</f>
        <v>0</v>
      </c>
      <c r="AA4" s="1" t="str">
        <f>D4</f>
        <v>0</v>
      </c>
      <c r="AB4" s="1" t="str">
        <f>IF(N4="","",H4+N4)</f>
        <v>0</v>
      </c>
    </row>
    <row r="5" spans="1:1025">
      <c r="A5" s="63">
        <v>2</v>
      </c>
      <c r="B5" s="18" t="s">
        <v>13</v>
      </c>
      <c r="C5" s="33">
        <v>0.35416666666667</v>
      </c>
      <c r="D5" s="16" t="str">
        <f>Jména!B14</f>
        <v>0</v>
      </c>
      <c r="E5" s="34">
        <v>91</v>
      </c>
      <c r="F5" s="35">
        <v>26</v>
      </c>
      <c r="G5" s="35">
        <v>5</v>
      </c>
      <c r="H5" s="36" t="str">
        <f>IF(G5="","",E5+F5)</f>
        <v>0</v>
      </c>
      <c r="I5" s="35">
        <v>0</v>
      </c>
      <c r="J5" s="37" t="str">
        <f>IF(AND(H5&lt;&gt;"",H6&lt;&gt;""),IF((H5+I5)&gt;(H6+I6),1,0),0)</f>
        <v>0</v>
      </c>
      <c r="K5" s="34">
        <v>94</v>
      </c>
      <c r="L5" s="35">
        <v>43</v>
      </c>
      <c r="M5" s="35">
        <v>0</v>
      </c>
      <c r="N5" s="36" t="str">
        <f>IF(M5="","",K5+L5)</f>
        <v>0</v>
      </c>
      <c r="O5" s="35">
        <v>0</v>
      </c>
      <c r="P5" s="37" t="str">
        <f>IF(AND(N5&lt;&gt;"",N6&lt;&gt;""),IF((N5+O5)&gt;(N6+O6),1,0),0)</f>
        <v>0</v>
      </c>
      <c r="Q5" s="38" t="str">
        <f>J5+P5</f>
        <v>0</v>
      </c>
      <c r="R5" s="34">
        <v>25</v>
      </c>
      <c r="S5" s="35"/>
      <c r="T5" s="35"/>
      <c r="U5" s="39" t="str">
        <f>IF(N5="","",H5+N5)</f>
        <v>0</v>
      </c>
      <c r="V5" s="40" t="str">
        <f>IF(Q5=2,1,IF(AND(Q5=1,Q6=1),IF(SUM(R5:T5)&gt;SUM(R6:T6),1,0),0))</f>
        <v>0</v>
      </c>
      <c r="W5" s="1"/>
      <c r="X5" s="1"/>
      <c r="AA5" s="1" t="str">
        <f>D5</f>
        <v>0</v>
      </c>
      <c r="AB5" s="1" t="str">
        <f>IF(N5="","",H5+N5)</f>
        <v>0</v>
      </c>
    </row>
    <row r="6" spans="1:1025">
      <c r="A6" s="41"/>
      <c r="B6" s="17"/>
      <c r="C6" s="17"/>
      <c r="D6" s="15" t="str">
        <f>Jména!B15</f>
        <v>0</v>
      </c>
      <c r="E6" s="42">
        <v>96</v>
      </c>
      <c r="F6" s="43">
        <v>44</v>
      </c>
      <c r="G6" s="43">
        <v>0</v>
      </c>
      <c r="H6" s="44" t="str">
        <f>IF(G6="","",E6+F6)</f>
        <v>0</v>
      </c>
      <c r="I6" s="43">
        <v>0</v>
      </c>
      <c r="J6" s="45" t="str">
        <f>IF(AND(H5&lt;&gt;"",H6&lt;&gt;""),IF((H5+I5)&lt;(H6+I6),1,0),0)</f>
        <v>0</v>
      </c>
      <c r="K6" s="42">
        <v>100</v>
      </c>
      <c r="L6" s="43">
        <v>25</v>
      </c>
      <c r="M6" s="43">
        <v>4</v>
      </c>
      <c r="N6" s="44" t="str">
        <f>IF(M6="","",K6+L6)</f>
        <v>0</v>
      </c>
      <c r="O6" s="43">
        <v>0</v>
      </c>
      <c r="P6" s="45" t="str">
        <f>IF(AND(N5&lt;&gt;"",N6&lt;&gt;""),IF((N5+O5)&lt;(N6+O6),1,0),0)</f>
        <v>0</v>
      </c>
      <c r="Q6" s="46" t="str">
        <f>J6+P6</f>
        <v>0</v>
      </c>
      <c r="R6" s="42">
        <v>27</v>
      </c>
      <c r="S6" s="43"/>
      <c r="T6" s="43"/>
      <c r="U6" s="47" t="str">
        <f>IF(N6="","",H6+N6)</f>
        <v>0</v>
      </c>
      <c r="V6" s="48" t="str">
        <f>IF(Q6=2,1,IF(AND(Q5=1,Q6=1),IF(SUM(R5:T5)&lt;SUM(R6:T6),1,0),0))</f>
        <v>0</v>
      </c>
      <c r="W6" s="49" t="s">
        <v>64</v>
      </c>
      <c r="X6" s="7" t="str">
        <f>IF(V5=1,D5,IF(V6=1,D6,"???"))</f>
        <v>0</v>
      </c>
      <c r="AA6" s="1" t="str">
        <f>D6</f>
        <v>0</v>
      </c>
      <c r="AB6" s="1" t="str">
        <f>IF(N6="","",H6+N6)</f>
        <v>0</v>
      </c>
    </row>
    <row r="7" spans="1:1025">
      <c r="A7" s="63">
        <v>3</v>
      </c>
      <c r="B7" s="18" t="s">
        <v>15</v>
      </c>
      <c r="C7" s="50">
        <v>0.375</v>
      </c>
      <c r="D7" s="16" t="str">
        <f>Jména!B10</f>
        <v>0</v>
      </c>
      <c r="E7" s="34">
        <v>83</v>
      </c>
      <c r="F7" s="35">
        <v>34</v>
      </c>
      <c r="G7" s="35">
        <v>2</v>
      </c>
      <c r="H7" s="36" t="str">
        <f>IF(G7="","",E7+F7)</f>
        <v>0</v>
      </c>
      <c r="I7" s="35">
        <v>0</v>
      </c>
      <c r="J7" s="37" t="str">
        <f>IF(AND(H7&lt;&gt;"",H8&lt;&gt;""),IF((H7+I7)&gt;(H8+I8),1,0),0)</f>
        <v>0</v>
      </c>
      <c r="K7" s="34">
        <v>103</v>
      </c>
      <c r="L7" s="35">
        <v>36</v>
      </c>
      <c r="M7" s="35">
        <v>2</v>
      </c>
      <c r="N7" s="36" t="str">
        <f>IF(M7="","",K7+L7)</f>
        <v>0</v>
      </c>
      <c r="O7" s="35">
        <v>0</v>
      </c>
      <c r="P7" s="37" t="str">
        <f>IF(AND(N7&lt;&gt;"",N8&lt;&gt;""),IF((N7+O7)&gt;(N8+O8),1,0),0)</f>
        <v>0</v>
      </c>
      <c r="Q7" s="38" t="str">
        <f>J7+P7</f>
        <v>0</v>
      </c>
      <c r="R7" s="34">
        <v>16</v>
      </c>
      <c r="S7" s="35"/>
      <c r="T7" s="35"/>
      <c r="U7" s="39" t="str">
        <f>IF(N7="","",H7+N7)</f>
        <v>0</v>
      </c>
      <c r="V7" s="40" t="str">
        <f>IF(Q7=2,1,IF(AND(Q7=1,Q8=1),IF(SUM(R7:T7)&gt;SUM(R8:T8),1,0),0))</f>
        <v>0</v>
      </c>
      <c r="W7" s="1"/>
      <c r="X7" s="1"/>
      <c r="AA7" s="1" t="str">
        <f>D7</f>
        <v>0</v>
      </c>
      <c r="AB7" s="1" t="str">
        <f>IF(N7="","",H7+N7)</f>
        <v>0</v>
      </c>
    </row>
    <row r="8" spans="1:1025">
      <c r="A8" s="41"/>
      <c r="B8" s="17"/>
      <c r="C8" s="17"/>
      <c r="D8" s="15" t="str">
        <f>Jména!B19</f>
        <v>0</v>
      </c>
      <c r="E8" s="42">
        <v>88</v>
      </c>
      <c r="F8" s="43">
        <v>45</v>
      </c>
      <c r="G8" s="43">
        <v>3</v>
      </c>
      <c r="H8" s="44" t="str">
        <f>IF(G8="","",E8+F8)</f>
        <v>0</v>
      </c>
      <c r="I8" s="43">
        <v>0</v>
      </c>
      <c r="J8" s="45" t="str">
        <f>IF(AND(H7&lt;&gt;"",H8&lt;&gt;""),IF((H7+I7)&lt;(H8+I8),1,0),0)</f>
        <v>0</v>
      </c>
      <c r="K8" s="42">
        <v>85</v>
      </c>
      <c r="L8" s="43">
        <v>43</v>
      </c>
      <c r="M8" s="43">
        <v>0</v>
      </c>
      <c r="N8" s="44" t="str">
        <f>IF(M8="","",K8+L8)</f>
        <v>0</v>
      </c>
      <c r="O8" s="43">
        <v>0</v>
      </c>
      <c r="P8" s="45" t="str">
        <f>IF(AND(N7&lt;&gt;"",N8&lt;&gt;""),IF((N7+O7)&lt;(N8+O8),1,0),0)</f>
        <v>0</v>
      </c>
      <c r="Q8" s="46" t="str">
        <f>J8+P8</f>
        <v>0</v>
      </c>
      <c r="R8" s="42">
        <v>26</v>
      </c>
      <c r="S8" s="43"/>
      <c r="T8" s="43"/>
      <c r="U8" s="47" t="str">
        <f>IF(N8="","",H8+N8)</f>
        <v>0</v>
      </c>
      <c r="V8" s="48" t="str">
        <f>IF(Q8=2,1,IF(AND(Q7=1,Q8=1),IF(SUM(R7:T7)&lt;SUM(R8:T8),1,0),0))</f>
        <v>0</v>
      </c>
      <c r="W8" s="49" t="s">
        <v>64</v>
      </c>
      <c r="X8" s="7" t="str">
        <f>IF(V7=1,D7,IF(V8=1,D8,"???"))</f>
        <v>0</v>
      </c>
      <c r="AA8" s="1" t="str">
        <f>D8</f>
        <v>0</v>
      </c>
      <c r="AB8" s="1" t="str">
        <f>IF(N8="","",H8+N8)</f>
        <v>0</v>
      </c>
    </row>
    <row r="9" spans="1:1025">
      <c r="A9" s="63">
        <v>4</v>
      </c>
      <c r="B9" s="18" t="s">
        <v>17</v>
      </c>
      <c r="C9" s="50">
        <v>0.375</v>
      </c>
      <c r="D9" s="16" t="str">
        <f>Jména!B11</f>
        <v>0</v>
      </c>
      <c r="E9" s="34">
        <v>86</v>
      </c>
      <c r="F9" s="35">
        <v>35</v>
      </c>
      <c r="G9" s="35">
        <v>5</v>
      </c>
      <c r="H9" s="36" t="str">
        <f>IF(G9="","",E9+F9)</f>
        <v>0</v>
      </c>
      <c r="I9" s="35">
        <v>0</v>
      </c>
      <c r="J9" s="37" t="str">
        <f>IF(AND(H9&lt;&gt;"",H10&lt;&gt;""),IF((H9+I9)&gt;(H10+I10),1,0),0)</f>
        <v>0</v>
      </c>
      <c r="K9" s="34">
        <v>94</v>
      </c>
      <c r="L9" s="35">
        <v>35</v>
      </c>
      <c r="M9" s="35">
        <v>2</v>
      </c>
      <c r="N9" s="36" t="str">
        <f>IF(M9="","",K9+L9)</f>
        <v>0</v>
      </c>
      <c r="O9" s="35">
        <v>0</v>
      </c>
      <c r="P9" s="37" t="str">
        <f>IF(AND(N9&lt;&gt;"",N10&lt;&gt;""),IF((N9+O9)&gt;(N10+O10),1,0),0)</f>
        <v>0</v>
      </c>
      <c r="Q9" s="38" t="str">
        <f>J9+P9</f>
        <v>0</v>
      </c>
      <c r="R9" s="34">
        <v>18</v>
      </c>
      <c r="S9" s="35"/>
      <c r="T9" s="35"/>
      <c r="U9" s="39" t="str">
        <f>IF(N9="","",H9+N9)</f>
        <v>0</v>
      </c>
      <c r="V9" s="40" t="str">
        <f>IF(Q9=2,1,IF(AND(Q9=1,Q10=1),IF(SUM(R9:T9)&gt;SUM(R10:T10),1,0),0))</f>
        <v>0</v>
      </c>
      <c r="W9" s="1"/>
      <c r="X9" s="1"/>
      <c r="AA9" s="1" t="str">
        <f>D9</f>
        <v>0</v>
      </c>
      <c r="AB9" s="1" t="str">
        <f>IF(N9="","",H9+N9)</f>
        <v>0</v>
      </c>
    </row>
    <row r="10" spans="1:1025">
      <c r="A10" s="41"/>
      <c r="B10" s="17"/>
      <c r="C10" s="17"/>
      <c r="D10" s="15" t="str">
        <f>Jména!B18</f>
        <v>0</v>
      </c>
      <c r="E10" s="42">
        <v>93</v>
      </c>
      <c r="F10" s="43">
        <v>35</v>
      </c>
      <c r="G10" s="43">
        <v>3</v>
      </c>
      <c r="H10" s="44" t="str">
        <f>IF(G10="","",E10+F10)</f>
        <v>0</v>
      </c>
      <c r="I10" s="43">
        <v>0</v>
      </c>
      <c r="J10" s="45" t="str">
        <f>IF(AND(H9&lt;&gt;"",H10&lt;&gt;""),IF((H9+I9)&lt;(H10+I10),1,0),0)</f>
        <v>0</v>
      </c>
      <c r="K10" s="42">
        <v>85</v>
      </c>
      <c r="L10" s="43">
        <v>36</v>
      </c>
      <c r="M10" s="43">
        <v>3</v>
      </c>
      <c r="N10" s="44" t="str">
        <f>IF(M10="","",K10+L10)</f>
        <v>0</v>
      </c>
      <c r="O10" s="43">
        <v>0</v>
      </c>
      <c r="P10" s="45" t="str">
        <f>IF(AND(N9&lt;&gt;"",N10&lt;&gt;""),IF((N9+O9)&lt;(N10+O10),1,0),0)</f>
        <v>0</v>
      </c>
      <c r="Q10" s="46" t="str">
        <f>J10+P10</f>
        <v>0</v>
      </c>
      <c r="R10" s="42">
        <v>21</v>
      </c>
      <c r="S10" s="43"/>
      <c r="T10" s="43"/>
      <c r="U10" s="47" t="str">
        <f>IF(N10="","",H10+N10)</f>
        <v>0</v>
      </c>
      <c r="V10" s="48" t="str">
        <f>IF(Q10=2,1,IF(AND(Q9=1,Q10=1),IF(SUM(R9:T9)&lt;SUM(R10:T10),1,0),0))</f>
        <v>0</v>
      </c>
      <c r="W10" s="49" t="s">
        <v>64</v>
      </c>
      <c r="X10" s="7" t="str">
        <f>IF(V9=1,D9,IF(V10=1,D10,"???"))</f>
        <v>0</v>
      </c>
      <c r="AA10" s="1" t="str">
        <f>D10</f>
        <v>0</v>
      </c>
      <c r="AB10" s="1" t="str">
        <f>IF(N10="","",H10+N10)</f>
        <v>0</v>
      </c>
    </row>
    <row r="11" spans="1:1025">
      <c r="A11" s="63">
        <v>5</v>
      </c>
      <c r="B11" s="18" t="s">
        <v>19</v>
      </c>
      <c r="C11" s="50">
        <v>0.39583333333333</v>
      </c>
      <c r="D11" s="16" t="str">
        <f>Jména!B8</f>
        <v>0</v>
      </c>
      <c r="E11" s="34">
        <v>100</v>
      </c>
      <c r="F11" s="35">
        <v>53</v>
      </c>
      <c r="G11" s="35">
        <v>0</v>
      </c>
      <c r="H11" s="36" t="str">
        <f>IF(G11="","",E11+F11)</f>
        <v>0</v>
      </c>
      <c r="I11" s="35">
        <v>0</v>
      </c>
      <c r="J11" s="37" t="str">
        <f>IF(AND(H11&lt;&gt;"",H12&lt;&gt;""),IF((H11+I11)&gt;(H12+I12),1,0),0)</f>
        <v>0</v>
      </c>
      <c r="K11" s="34">
        <v>100</v>
      </c>
      <c r="L11" s="35">
        <v>44</v>
      </c>
      <c r="M11" s="35">
        <v>0</v>
      </c>
      <c r="N11" s="36" t="str">
        <f>IF(M11="","",K11+L11)</f>
        <v>0</v>
      </c>
      <c r="O11" s="35">
        <v>0</v>
      </c>
      <c r="P11" s="37" t="str">
        <f>IF(AND(N11&lt;&gt;"",N12&lt;&gt;""),IF((N11+O11)&gt;(N12+O12),1,0),0)</f>
        <v>0</v>
      </c>
      <c r="Q11" s="38" t="str">
        <f>J11+P11</f>
        <v>0</v>
      </c>
      <c r="R11" s="34"/>
      <c r="S11" s="35"/>
      <c r="T11" s="35"/>
      <c r="U11" s="39" t="str">
        <f>IF(N11="","",H11+N11)</f>
        <v>0</v>
      </c>
      <c r="V11" s="40" t="str">
        <f>IF(Q11=2,1,IF(AND(Q11=1,Q12=1),IF(SUM(R11:T11)&gt;SUM(R12:T12),1,0),0))</f>
        <v>0</v>
      </c>
      <c r="W11" s="1"/>
      <c r="X11" s="1"/>
      <c r="AA11" s="1" t="str">
        <f>D11</f>
        <v>0</v>
      </c>
      <c r="AB11" s="1" t="str">
        <f>IF(N11="","",H11+N11)</f>
        <v>0</v>
      </c>
    </row>
    <row r="12" spans="1:1025">
      <c r="A12" s="41"/>
      <c r="B12" s="17"/>
      <c r="C12" s="17"/>
      <c r="D12" s="15" t="str">
        <f>Jména!B21</f>
        <v>0</v>
      </c>
      <c r="E12" s="42">
        <v>88</v>
      </c>
      <c r="F12" s="43">
        <v>35</v>
      </c>
      <c r="G12" s="43">
        <v>0</v>
      </c>
      <c r="H12" s="44" t="str">
        <f>IF(G12="","",E12+F12)</f>
        <v>0</v>
      </c>
      <c r="I12" s="43">
        <v>0</v>
      </c>
      <c r="J12" s="45" t="str">
        <f>IF(AND(H11&lt;&gt;"",H12&lt;&gt;""),IF((H11+I11)&lt;(H12+I12),1,0),0)</f>
        <v>0</v>
      </c>
      <c r="K12" s="42">
        <v>85</v>
      </c>
      <c r="L12" s="43">
        <v>45</v>
      </c>
      <c r="M12" s="43">
        <v>1</v>
      </c>
      <c r="N12" s="44" t="str">
        <f>IF(M12="","",K12+L12)</f>
        <v>0</v>
      </c>
      <c r="O12" s="43">
        <v>0</v>
      </c>
      <c r="P12" s="45" t="str">
        <f>IF(AND(N11&lt;&gt;"",N12&lt;&gt;""),IF((N11+O11)&lt;(N12+O12),1,0),0)</f>
        <v>0</v>
      </c>
      <c r="Q12" s="46" t="str">
        <f>J12+P12</f>
        <v>0</v>
      </c>
      <c r="R12" s="42"/>
      <c r="S12" s="43"/>
      <c r="T12" s="43"/>
      <c r="U12" s="47" t="str">
        <f>IF(N12="","",H12+N12)</f>
        <v>0</v>
      </c>
      <c r="V12" s="48" t="str">
        <f>IF(Q12=2,1,IF(AND(Q11=1,Q12=1),IF(SUM(R11:T11)&lt;SUM(R12:T12),1,0),0))</f>
        <v>0</v>
      </c>
      <c r="W12" s="49" t="s">
        <v>64</v>
      </c>
      <c r="X12" s="7" t="str">
        <f>IF(V11=1,D11,IF(V12=1,D12,"???"))</f>
        <v>0</v>
      </c>
      <c r="AA12" s="1" t="str">
        <f>D12</f>
        <v>0</v>
      </c>
      <c r="AB12" s="1" t="str">
        <f>IF(N12="","",H12+N12)</f>
        <v>0</v>
      </c>
    </row>
    <row r="13" spans="1:1025">
      <c r="A13" s="63">
        <v>6</v>
      </c>
      <c r="B13" s="18" t="s">
        <v>21</v>
      </c>
      <c r="C13" s="50">
        <v>0.39583333333333</v>
      </c>
      <c r="D13" s="16" t="str">
        <f>Jména!B13</f>
        <v>0</v>
      </c>
      <c r="E13" s="34">
        <v>94</v>
      </c>
      <c r="F13" s="35">
        <v>45</v>
      </c>
      <c r="G13" s="35">
        <v>2</v>
      </c>
      <c r="H13" s="36" t="str">
        <f>IF(G13="","",E13+F13)</f>
        <v>0</v>
      </c>
      <c r="I13" s="35">
        <v>0</v>
      </c>
      <c r="J13" s="37" t="str">
        <f>IF(AND(H13&lt;&gt;"",H14&lt;&gt;""),IF((H13+I13)&gt;(H14+I14),1,0),0)</f>
        <v>0</v>
      </c>
      <c r="K13" s="34">
        <v>96</v>
      </c>
      <c r="L13" s="35">
        <v>44</v>
      </c>
      <c r="M13" s="35">
        <v>1</v>
      </c>
      <c r="N13" s="36" t="str">
        <f>IF(M13="","",K13+L13)</f>
        <v>0</v>
      </c>
      <c r="O13" s="35">
        <v>0</v>
      </c>
      <c r="P13" s="37" t="str">
        <f>IF(AND(N13&lt;&gt;"",N14&lt;&gt;""),IF((N13+O13)&gt;(N14+O14),1,0),0)</f>
        <v>0</v>
      </c>
      <c r="Q13" s="38" t="str">
        <f>J13+P13</f>
        <v>0</v>
      </c>
      <c r="R13" s="34"/>
      <c r="S13" s="35"/>
      <c r="T13" s="35"/>
      <c r="U13" s="39" t="str">
        <f>IF(N13="","",H13+N13)</f>
        <v>0</v>
      </c>
      <c r="V13" s="40" t="str">
        <f>IF(Q13=2,1,IF(AND(Q13=1,Q14=1),IF(SUM(R13:T13)&gt;SUM(R14:T14),1,0),0))</f>
        <v>0</v>
      </c>
      <c r="W13" s="1"/>
      <c r="X13" s="1"/>
      <c r="AA13" s="1" t="str">
        <f>D13</f>
        <v>0</v>
      </c>
      <c r="AB13" s="1" t="str">
        <f>IF(N13="","",H13+N13)</f>
        <v>0</v>
      </c>
    </row>
    <row r="14" spans="1:1025">
      <c r="A14" s="41"/>
      <c r="B14" s="17"/>
      <c r="C14" s="17"/>
      <c r="D14" s="15" t="str">
        <f>Jména!B16</f>
        <v>0</v>
      </c>
      <c r="E14" s="42">
        <v>103</v>
      </c>
      <c r="F14" s="43">
        <v>63</v>
      </c>
      <c r="G14" s="43">
        <v>0</v>
      </c>
      <c r="H14" s="44" t="str">
        <f>IF(G14="","",E14+F14)</f>
        <v>0</v>
      </c>
      <c r="I14" s="43">
        <v>0</v>
      </c>
      <c r="J14" s="45" t="str">
        <f>IF(AND(H13&lt;&gt;"",H14&lt;&gt;""),IF((H13+I13)&lt;(H14+I14),1,0),0)</f>
        <v>0</v>
      </c>
      <c r="K14" s="42">
        <v>90</v>
      </c>
      <c r="L14" s="43">
        <v>54</v>
      </c>
      <c r="M14" s="43">
        <v>0</v>
      </c>
      <c r="N14" s="44" t="str">
        <f>IF(M14="","",K14+L14)</f>
        <v>0</v>
      </c>
      <c r="O14" s="43">
        <v>0</v>
      </c>
      <c r="P14" s="45" t="str">
        <f>IF(AND(N13&lt;&gt;"",N14&lt;&gt;""),IF((N13+O13)&lt;(N14+O14),1,0),0)</f>
        <v>0</v>
      </c>
      <c r="Q14" s="46" t="str">
        <f>J14+P14</f>
        <v>0</v>
      </c>
      <c r="R14" s="42"/>
      <c r="S14" s="43"/>
      <c r="T14" s="43"/>
      <c r="U14" s="47" t="str">
        <f>IF(N14="","",H14+N14)</f>
        <v>0</v>
      </c>
      <c r="V14" s="48" t="str">
        <f>IF(Q14=2,1,IF(AND(Q13=1,Q14=1),IF(SUM(R13:T13)&lt;SUM(R14:T14),1,0),0))</f>
        <v>0</v>
      </c>
      <c r="W14" s="49" t="s">
        <v>64</v>
      </c>
      <c r="X14" s="7" t="str">
        <f>IF(V13=1,D13,IF(V14=1,D14,"???"))</f>
        <v>0</v>
      </c>
      <c r="AA14" s="1" t="str">
        <f>D14</f>
        <v>0</v>
      </c>
      <c r="AB14" s="1" t="str">
        <f>IF(N14="","",H14+N14)</f>
        <v>0</v>
      </c>
    </row>
    <row r="15" spans="1:1025">
      <c r="A15" s="63">
        <v>7</v>
      </c>
      <c r="B15" s="18" t="s">
        <v>23</v>
      </c>
      <c r="C15" s="50">
        <v>0.41666666666667</v>
      </c>
      <c r="D15" s="16" t="str">
        <f>Jména!B9</f>
        <v>0</v>
      </c>
      <c r="E15" s="34">
        <v>110</v>
      </c>
      <c r="F15" s="35">
        <v>36</v>
      </c>
      <c r="G15" s="35">
        <v>1</v>
      </c>
      <c r="H15" s="36" t="str">
        <f>IF(G15="","",E15+F15)</f>
        <v>0</v>
      </c>
      <c r="I15" s="35">
        <v>0</v>
      </c>
      <c r="J15" s="37" t="str">
        <f>IF(AND(H15&lt;&gt;"",H16&lt;&gt;""),IF((H15+I15)&gt;(H16+I16),1,0),0)</f>
        <v>0</v>
      </c>
      <c r="K15" s="34">
        <v>100</v>
      </c>
      <c r="L15" s="35">
        <v>35</v>
      </c>
      <c r="M15" s="35">
        <v>4</v>
      </c>
      <c r="N15" s="36" t="str">
        <f>IF(M15="","",K15+L15)</f>
        <v>0</v>
      </c>
      <c r="O15" s="35">
        <v>0</v>
      </c>
      <c r="P15" s="37" t="str">
        <f>IF(AND(N15&lt;&gt;"",N16&lt;&gt;""),IF((N15+O15)&gt;(N16+O16),1,0),0)</f>
        <v>0</v>
      </c>
      <c r="Q15" s="38" t="str">
        <f>J15+P15</f>
        <v>0</v>
      </c>
      <c r="R15" s="34">
        <v>28</v>
      </c>
      <c r="S15" s="35"/>
      <c r="T15" s="35"/>
      <c r="U15" s="39" t="str">
        <f>IF(N15="","",H15+N15)</f>
        <v>0</v>
      </c>
      <c r="V15" s="40" t="str">
        <f>IF(Q15=2,1,IF(AND(Q15=1,Q16=1),IF(SUM(R15:T15)&gt;SUM(R16:T16),1,0),0))</f>
        <v>0</v>
      </c>
      <c r="W15" s="1"/>
      <c r="X15" s="1"/>
      <c r="AA15" s="1" t="str">
        <f>D15</f>
        <v>0</v>
      </c>
      <c r="AB15" s="1" t="str">
        <f>IF(N15="","",H15+N15)</f>
        <v>0</v>
      </c>
    </row>
    <row r="16" spans="1:1025">
      <c r="A16" s="41"/>
      <c r="B16" s="17"/>
      <c r="C16" s="17"/>
      <c r="D16" s="15" t="str">
        <f>Jména!B20</f>
        <v>0</v>
      </c>
      <c r="E16" s="42">
        <v>93</v>
      </c>
      <c r="F16" s="43">
        <v>45</v>
      </c>
      <c r="G16" s="43">
        <v>0</v>
      </c>
      <c r="H16" s="44" t="str">
        <f>IF(G16="","",E16+F16)</f>
        <v>0</v>
      </c>
      <c r="I16" s="43">
        <v>0</v>
      </c>
      <c r="J16" s="45" t="str">
        <f>IF(AND(H15&lt;&gt;"",H16&lt;&gt;""),IF((H15+I15)&lt;(H16+I16),1,0),0)</f>
        <v>0</v>
      </c>
      <c r="K16" s="42">
        <v>98</v>
      </c>
      <c r="L16" s="43">
        <v>62</v>
      </c>
      <c r="M16" s="43">
        <v>0</v>
      </c>
      <c r="N16" s="44" t="str">
        <f>IF(M16="","",K16+L16)</f>
        <v>0</v>
      </c>
      <c r="O16" s="43">
        <v>0</v>
      </c>
      <c r="P16" s="45" t="str">
        <f>IF(AND(N15&lt;&gt;"",N16&lt;&gt;""),IF((N15+O15)&lt;(N16+O16),1,0),0)</f>
        <v>0</v>
      </c>
      <c r="Q16" s="46" t="str">
        <f>J16+P16</f>
        <v>0</v>
      </c>
      <c r="R16" s="42">
        <v>23</v>
      </c>
      <c r="S16" s="43"/>
      <c r="T16" s="43"/>
      <c r="U16" s="47" t="str">
        <f>IF(N16="","",H16+N16)</f>
        <v>0</v>
      </c>
      <c r="V16" s="48" t="str">
        <f>IF(Q16=2,1,IF(AND(Q15=1,Q16=1),IF(SUM(R15:T15)&lt;SUM(R16:T16),1,0),0))</f>
        <v>0</v>
      </c>
      <c r="W16" s="49" t="s">
        <v>64</v>
      </c>
      <c r="X16" s="7" t="str">
        <f>IF(V15=1,D15,IF(V16=1,D16,"???"))</f>
        <v>0</v>
      </c>
      <c r="AA16" s="1" t="str">
        <f>D16</f>
        <v>0</v>
      </c>
      <c r="AB16" s="1" t="str">
        <f>IF(N16="","",H16+N16)</f>
        <v>0</v>
      </c>
    </row>
    <row r="17" spans="1:1025">
      <c r="A17" s="63">
        <v>8</v>
      </c>
      <c r="B17" s="18" t="s">
        <v>25</v>
      </c>
      <c r="C17" s="50">
        <v>0.41666666666667</v>
      </c>
      <c r="D17" s="16" t="str">
        <f>Jména!B12</f>
        <v>0</v>
      </c>
      <c r="E17" s="34">
        <v>98</v>
      </c>
      <c r="F17" s="35">
        <v>54</v>
      </c>
      <c r="G17" s="35">
        <v>0</v>
      </c>
      <c r="H17" s="36" t="str">
        <f>IF(G17="","",E17+F17)</f>
        <v>0</v>
      </c>
      <c r="I17" s="35">
        <v>0</v>
      </c>
      <c r="J17" s="37" t="str">
        <f>IF(AND(H17&lt;&gt;"",H18&lt;&gt;""),IF((H17+I17)&gt;(H18+I18),1,0),0)</f>
        <v>0</v>
      </c>
      <c r="K17" s="34">
        <v>97</v>
      </c>
      <c r="L17" s="35">
        <v>45</v>
      </c>
      <c r="M17" s="35">
        <v>2</v>
      </c>
      <c r="N17" s="36" t="str">
        <f>IF(M17="","",K17+L17)</f>
        <v>0</v>
      </c>
      <c r="O17" s="35">
        <v>0</v>
      </c>
      <c r="P17" s="37" t="str">
        <f>IF(AND(N17&lt;&gt;"",N18&lt;&gt;""),IF((N17+O17)&gt;(N18+O18),1,0),0)</f>
        <v>0</v>
      </c>
      <c r="Q17" s="38" t="str">
        <f>J17+P17</f>
        <v>0</v>
      </c>
      <c r="R17" s="34"/>
      <c r="S17" s="35"/>
      <c r="T17" s="35"/>
      <c r="U17" s="39" t="str">
        <f>IF(N17="","",H17+N17)</f>
        <v>0</v>
      </c>
      <c r="V17" s="40" t="str">
        <f>IF(Q17=2,1,IF(AND(Q17=1,Q18=1),IF(SUM(R17:T17)&gt;SUM(R18:T18),1,0),0))</f>
        <v>0</v>
      </c>
      <c r="W17" s="1"/>
      <c r="X17" s="1"/>
      <c r="AA17" s="1" t="str">
        <f>D17</f>
        <v>0</v>
      </c>
      <c r="AB17" s="1" t="str">
        <f>IF(N17="","",H17+N17)</f>
        <v>0</v>
      </c>
    </row>
    <row r="18" spans="1:1025">
      <c r="A18" s="41"/>
      <c r="B18" s="17"/>
      <c r="C18" s="17"/>
      <c r="D18" s="15" t="str">
        <f>Jména!B17</f>
        <v>0</v>
      </c>
      <c r="E18" s="42">
        <v>97</v>
      </c>
      <c r="F18" s="43">
        <v>60</v>
      </c>
      <c r="G18" s="43">
        <v>1</v>
      </c>
      <c r="H18" s="44" t="str">
        <f>IF(G18="","",E18+F18)</f>
        <v>0</v>
      </c>
      <c r="I18" s="43">
        <v>0</v>
      </c>
      <c r="J18" s="45" t="str">
        <f>IF(AND(H17&lt;&gt;"",H18&lt;&gt;""),IF((H17+I17)&lt;(H18+I18),1,0),0)</f>
        <v>0</v>
      </c>
      <c r="K18" s="42">
        <v>99</v>
      </c>
      <c r="L18" s="43">
        <v>57</v>
      </c>
      <c r="M18" s="43">
        <v>2</v>
      </c>
      <c r="N18" s="44" t="str">
        <f>IF(M18="","",K18+L18)</f>
        <v>0</v>
      </c>
      <c r="O18" s="43">
        <v>0</v>
      </c>
      <c r="P18" s="45" t="str">
        <f>IF(AND(N17&lt;&gt;"",N18&lt;&gt;""),IF((N17+O17)&lt;(N18+O18),1,0),0)</f>
        <v>0</v>
      </c>
      <c r="Q18" s="46" t="str">
        <f>J18+P18</f>
        <v>0</v>
      </c>
      <c r="R18" s="42"/>
      <c r="S18" s="43"/>
      <c r="T18" s="43"/>
      <c r="U18" s="47" t="str">
        <f>IF(N18="","",H18+N18)</f>
        <v>0</v>
      </c>
      <c r="V18" s="48" t="str">
        <f>IF(Q18=2,1,IF(AND(Q17=1,Q18=1),IF(SUM(R17:T17)&lt;SUM(R18:T18),1,0),0))</f>
        <v>0</v>
      </c>
      <c r="W18" s="49" t="s">
        <v>64</v>
      </c>
      <c r="X18" s="7" t="str">
        <f>IF(V17=1,D17,IF(V18=1,D18,"???"))</f>
        <v>0</v>
      </c>
      <c r="AA18" s="1" t="str">
        <f>D18</f>
        <v>0</v>
      </c>
      <c r="AB18" s="1" t="str">
        <f>IF(N18="","",H18+N18)</f>
        <v>0</v>
      </c>
    </row>
    <row r="19" spans="1:1025">
      <c r="A19" s="1"/>
      <c r="B19" s="1"/>
      <c r="C19" s="1"/>
      <c r="D19" s="1"/>
      <c r="E19" s="30" t="s">
        <v>51</v>
      </c>
      <c r="F19" s="1"/>
      <c r="G19" s="1"/>
      <c r="H19" s="1"/>
      <c r="I19" s="1"/>
      <c r="J19" s="1"/>
      <c r="K19" s="30" t="s">
        <v>52</v>
      </c>
      <c r="L19" s="1"/>
      <c r="M19" s="1"/>
      <c r="N19" s="1"/>
      <c r="O19" s="1"/>
      <c r="P19" s="1"/>
      <c r="Q19" s="1"/>
      <c r="R19" s="30" t="s">
        <v>53</v>
      </c>
      <c r="S19" s="1"/>
      <c r="T19" s="1"/>
      <c r="U19" s="1"/>
      <c r="V19" s="1"/>
      <c r="W19" s="1"/>
      <c r="X19" s="1"/>
      <c r="AA19" s="1"/>
      <c r="AB19" s="1"/>
    </row>
    <row r="20" spans="1:1025">
      <c r="A20" s="1"/>
      <c r="B20" s="1"/>
      <c r="C20" s="1"/>
      <c r="D20" s="1"/>
      <c r="E20" s="31" t="s">
        <v>54</v>
      </c>
      <c r="F20" s="31" t="s">
        <v>55</v>
      </c>
      <c r="G20" s="31" t="s">
        <v>56</v>
      </c>
      <c r="H20" s="31" t="s">
        <v>57</v>
      </c>
      <c r="I20" s="31" t="s">
        <v>53</v>
      </c>
      <c r="J20" s="31" t="s">
        <v>58</v>
      </c>
      <c r="K20" s="31" t="s">
        <v>54</v>
      </c>
      <c r="L20" s="31" t="s">
        <v>55</v>
      </c>
      <c r="M20" s="31" t="s">
        <v>56</v>
      </c>
      <c r="N20" s="31" t="s">
        <v>57</v>
      </c>
      <c r="O20" s="31" t="s">
        <v>53</v>
      </c>
      <c r="P20" s="31" t="s">
        <v>58</v>
      </c>
      <c r="Q20" s="31" t="s">
        <v>59</v>
      </c>
      <c r="R20" s="31" t="s">
        <v>60</v>
      </c>
      <c r="S20" s="31" t="s">
        <v>61</v>
      </c>
      <c r="T20" s="31" t="s">
        <v>62</v>
      </c>
      <c r="U20" s="31" t="s">
        <v>57</v>
      </c>
      <c r="V20" s="31" t="s">
        <v>63</v>
      </c>
      <c r="W20" s="1"/>
      <c r="X20" s="1"/>
      <c r="AA20" s="1"/>
      <c r="AB20" s="1"/>
    </row>
    <row r="21" spans="1:1025">
      <c r="A21" s="63">
        <v>9</v>
      </c>
      <c r="B21" s="32" t="s">
        <v>28</v>
      </c>
      <c r="C21" s="33">
        <v>0.4375</v>
      </c>
      <c r="D21" s="13" t="str">
        <f>Los!D17</f>
        <v>0</v>
      </c>
      <c r="E21" s="51">
        <v>93</v>
      </c>
      <c r="F21" s="35">
        <v>54</v>
      </c>
      <c r="G21" s="35">
        <v>1</v>
      </c>
      <c r="H21" s="36" t="str">
        <f>IF(G21="","",E21+F21)</f>
        <v>0</v>
      </c>
      <c r="I21" s="35">
        <v>0</v>
      </c>
      <c r="J21" s="37" t="str">
        <f>IF(AND(H21&lt;&gt;"",H22&lt;&gt;""),IF((H21+I21)&gt;(H22+I22),1,0),0)</f>
        <v>0</v>
      </c>
      <c r="K21" s="51">
        <v>82</v>
      </c>
      <c r="L21" s="35">
        <v>52</v>
      </c>
      <c r="M21" s="35">
        <v>1</v>
      </c>
      <c r="N21" s="36" t="str">
        <f>IF(M21="","",K21+L21)</f>
        <v>0</v>
      </c>
      <c r="O21" s="35">
        <v>0</v>
      </c>
      <c r="P21" s="37" t="str">
        <f>IF(AND(N21&lt;&gt;"",N22&lt;&gt;""),IF((N21+O21)&gt;(N22+O22),1,0),0)</f>
        <v>0</v>
      </c>
      <c r="Q21" s="52" t="str">
        <f>J21+P21</f>
        <v>0</v>
      </c>
      <c r="R21" s="51"/>
      <c r="S21" s="35"/>
      <c r="T21" s="35"/>
      <c r="U21" s="39" t="str">
        <f>IF(N21="","",H21+N21)</f>
        <v>0</v>
      </c>
      <c r="V21" s="40" t="str">
        <f>IF(Q21=2,1,IF(AND(Q21=1,Q22=1),IF(SUM(R21:T21)&gt;SUM(R22:T22),1,0),0))</f>
        <v>0</v>
      </c>
      <c r="W21" s="1"/>
      <c r="X21" s="1"/>
      <c r="AA21" s="1" t="str">
        <f>D21</f>
        <v>0</v>
      </c>
      <c r="AB21" s="1" t="str">
        <f>IF(N21="","",H21+N21)</f>
        <v>0</v>
      </c>
    </row>
    <row r="22" spans="1:1025">
      <c r="A22" s="41"/>
      <c r="B22" s="17"/>
      <c r="C22" s="17"/>
      <c r="D22" s="15" t="str">
        <f>Los!F17</f>
        <v>0</v>
      </c>
      <c r="E22" s="42">
        <v>84</v>
      </c>
      <c r="F22" s="43">
        <v>42</v>
      </c>
      <c r="G22" s="43">
        <v>0</v>
      </c>
      <c r="H22" s="44" t="str">
        <f>IF(G22="","",E22+F22)</f>
        <v>0</v>
      </c>
      <c r="I22" s="43">
        <v>0</v>
      </c>
      <c r="J22" s="45" t="str">
        <f>IF(AND(H21&lt;&gt;"",H22&lt;&gt;""),IF((H21+I21)&lt;(H22+I22),1,0),0)</f>
        <v>0</v>
      </c>
      <c r="K22" s="42">
        <v>86</v>
      </c>
      <c r="L22" s="43">
        <v>43</v>
      </c>
      <c r="M22" s="43">
        <v>1</v>
      </c>
      <c r="N22" s="44" t="str">
        <f>IF(M22="","",K22+L22)</f>
        <v>0</v>
      </c>
      <c r="O22" s="43">
        <v>0</v>
      </c>
      <c r="P22" s="45" t="str">
        <f>IF(AND(N21&lt;&gt;"",N22&lt;&gt;""),IF((N21+O21)&lt;(N22+O22),1,0),0)</f>
        <v>0</v>
      </c>
      <c r="Q22" s="46" t="str">
        <f>J22+P22</f>
        <v>0</v>
      </c>
      <c r="R22" s="42"/>
      <c r="S22" s="43"/>
      <c r="T22" s="43"/>
      <c r="U22" s="47" t="str">
        <f>IF(N22="","",H22+N22)</f>
        <v>0</v>
      </c>
      <c r="V22" s="48" t="str">
        <f>IF(Q22=2,1,IF(AND(Q21=1,Q22=1),IF(SUM(R21:T21)&lt;SUM(R22:T22),1,0),0))</f>
        <v>0</v>
      </c>
      <c r="W22" s="49" t="s">
        <v>64</v>
      </c>
      <c r="X22" s="7" t="str">
        <f>IF(V21=1,D21,IF(V22=1,D22,"???"))</f>
        <v>0</v>
      </c>
      <c r="AA22" s="1" t="str">
        <f>D22</f>
        <v>0</v>
      </c>
      <c r="AB22" s="1" t="str">
        <f>IF(N22="","",H22+N22)</f>
        <v>0</v>
      </c>
    </row>
    <row r="23" spans="1:1025">
      <c r="A23" s="63">
        <v>10</v>
      </c>
      <c r="B23" s="18" t="s">
        <v>31</v>
      </c>
      <c r="C23" s="33">
        <v>0.4375</v>
      </c>
      <c r="D23" s="16" t="str">
        <f>Los!D18</f>
        <v>0</v>
      </c>
      <c r="E23" s="34">
        <v>95</v>
      </c>
      <c r="F23" s="35">
        <v>44</v>
      </c>
      <c r="G23" s="35">
        <v>1</v>
      </c>
      <c r="H23" s="36" t="str">
        <f>IF(G23="","",E23+F23)</f>
        <v>0</v>
      </c>
      <c r="I23" s="35">
        <v>0</v>
      </c>
      <c r="J23" s="37" t="str">
        <f>IF(AND(H23&lt;&gt;"",H24&lt;&gt;""),IF((H23+I23)&gt;(H24+I24),1,0),0)</f>
        <v>0</v>
      </c>
      <c r="K23" s="34">
        <v>84</v>
      </c>
      <c r="L23" s="35">
        <v>36</v>
      </c>
      <c r="M23" s="35">
        <v>1</v>
      </c>
      <c r="N23" s="36" t="str">
        <f>IF(M23="","",K23+L23)</f>
        <v>0</v>
      </c>
      <c r="O23" s="35">
        <v>0</v>
      </c>
      <c r="P23" s="37" t="str">
        <f>IF(AND(N23&lt;&gt;"",N24&lt;&gt;""),IF((N23+O23)&gt;(N24+O24),1,0),0)</f>
        <v>0</v>
      </c>
      <c r="Q23" s="38" t="str">
        <f>J23+P23</f>
        <v>0</v>
      </c>
      <c r="R23" s="34"/>
      <c r="S23" s="35"/>
      <c r="T23" s="35"/>
      <c r="U23" s="39" t="str">
        <f>IF(N23="","",H23+N23)</f>
        <v>0</v>
      </c>
      <c r="V23" s="40" t="str">
        <f>IF(Q23=2,1,IF(AND(Q23=1,Q24=1),IF(SUM(R23:T23)&gt;SUM(R24:T24),1,0),0))</f>
        <v>0</v>
      </c>
      <c r="W23" s="1"/>
      <c r="X23" s="1"/>
      <c r="AA23" s="1" t="str">
        <f>D23</f>
        <v>0</v>
      </c>
      <c r="AB23" s="1" t="str">
        <f>IF(N23="","",H23+N23)</f>
        <v>0</v>
      </c>
    </row>
    <row r="24" spans="1:1025">
      <c r="A24" s="41"/>
      <c r="B24" s="17"/>
      <c r="C24" s="17"/>
      <c r="D24" s="15" t="str">
        <f>Los!F18</f>
        <v>0</v>
      </c>
      <c r="E24" s="42">
        <v>103</v>
      </c>
      <c r="F24" s="43">
        <v>43</v>
      </c>
      <c r="G24" s="43">
        <v>1</v>
      </c>
      <c r="H24" s="44" t="str">
        <f>IF(G24="","",E24+F24)</f>
        <v>0</v>
      </c>
      <c r="I24" s="43">
        <v>0</v>
      </c>
      <c r="J24" s="45" t="str">
        <f>IF(AND(H23&lt;&gt;"",H24&lt;&gt;""),IF((H23+I23)&lt;(H24+I24),1,0),0)</f>
        <v>0</v>
      </c>
      <c r="K24" s="42">
        <v>90</v>
      </c>
      <c r="L24" s="43">
        <v>40</v>
      </c>
      <c r="M24" s="43">
        <v>2</v>
      </c>
      <c r="N24" s="44" t="str">
        <f>IF(M24="","",K24+L24)</f>
        <v>0</v>
      </c>
      <c r="O24" s="43">
        <v>0</v>
      </c>
      <c r="P24" s="45" t="str">
        <f>IF(AND(N23&lt;&gt;"",N24&lt;&gt;""),IF((N23+O23)&lt;(N24+O24),1,0),0)</f>
        <v>0</v>
      </c>
      <c r="Q24" s="46" t="str">
        <f>J24+P24</f>
        <v>0</v>
      </c>
      <c r="R24" s="42"/>
      <c r="S24" s="43"/>
      <c r="T24" s="43"/>
      <c r="U24" s="47" t="str">
        <f>IF(N24="","",H24+N24)</f>
        <v>0</v>
      </c>
      <c r="V24" s="48" t="str">
        <f>IF(Q24=2,1,IF(AND(Q23=1,Q24=1),IF(SUM(R23:T23)&lt;SUM(R24:T24),1,0),0))</f>
        <v>0</v>
      </c>
      <c r="W24" s="49" t="s">
        <v>64</v>
      </c>
      <c r="X24" s="7" t="str">
        <f>IF(V23=1,D23,IF(V24=1,D24,"???"))</f>
        <v>0</v>
      </c>
      <c r="AA24" s="1" t="str">
        <f>D24</f>
        <v>0</v>
      </c>
      <c r="AB24" s="1" t="str">
        <f>IF(N24="","",H24+N24)</f>
        <v>0</v>
      </c>
    </row>
    <row r="25" spans="1:1025">
      <c r="A25" s="63">
        <v>11</v>
      </c>
      <c r="B25" s="18" t="s">
        <v>33</v>
      </c>
      <c r="C25" s="50">
        <v>0.45833333333333</v>
      </c>
      <c r="D25" s="16" t="str">
        <f>Los!D19</f>
        <v>0</v>
      </c>
      <c r="E25" s="34">
        <v>108</v>
      </c>
      <c r="F25" s="35">
        <v>45</v>
      </c>
      <c r="G25" s="35">
        <v>0</v>
      </c>
      <c r="H25" s="36" t="str">
        <f>IF(G25="","",E25+F25)</f>
        <v>0</v>
      </c>
      <c r="I25" s="35">
        <v>0</v>
      </c>
      <c r="J25" s="37" t="str">
        <f>IF(AND(H25&lt;&gt;"",H26&lt;&gt;""),IF((H25+I25)&gt;(H26+I26),1,0),0)</f>
        <v>0</v>
      </c>
      <c r="K25" s="34">
        <v>83</v>
      </c>
      <c r="L25" s="35">
        <v>50</v>
      </c>
      <c r="M25" s="35">
        <v>2</v>
      </c>
      <c r="N25" s="36" t="str">
        <f>IF(M25="","",K25+L25)</f>
        <v>0</v>
      </c>
      <c r="O25" s="35">
        <v>0</v>
      </c>
      <c r="P25" s="37" t="str">
        <f>IF(AND(N25&lt;&gt;"",N26&lt;&gt;""),IF((N25+O25)&gt;(N26+O26),1,0),0)</f>
        <v>0</v>
      </c>
      <c r="Q25" s="38" t="str">
        <f>J25+P25</f>
        <v>0</v>
      </c>
      <c r="R25" s="34">
        <v>25</v>
      </c>
      <c r="S25" s="35"/>
      <c r="T25" s="35"/>
      <c r="U25" s="39" t="str">
        <f>IF(N25="","",H25+N25)</f>
        <v>0</v>
      </c>
      <c r="V25" s="40" t="str">
        <f>IF(Q25=2,1,IF(AND(Q25=1,Q26=1),IF(SUM(R25:T25)&gt;SUM(R26:T26),1,0),0))</f>
        <v>0</v>
      </c>
      <c r="W25" s="1"/>
      <c r="X25" s="1"/>
      <c r="AA25" s="1" t="str">
        <f>D25</f>
        <v>0</v>
      </c>
      <c r="AB25" s="1" t="str">
        <f>IF(N25="","",H25+N25)</f>
        <v>0</v>
      </c>
    </row>
    <row r="26" spans="1:1025">
      <c r="A26" s="41"/>
      <c r="B26" s="17"/>
      <c r="C26" s="17"/>
      <c r="D26" s="15" t="str">
        <f>Los!F19</f>
        <v>0</v>
      </c>
      <c r="E26" s="42">
        <v>100</v>
      </c>
      <c r="F26" s="43">
        <v>45</v>
      </c>
      <c r="G26" s="43">
        <v>2</v>
      </c>
      <c r="H26" s="44" t="str">
        <f>IF(G26="","",E26+F26)</f>
        <v>0</v>
      </c>
      <c r="I26" s="43">
        <v>0</v>
      </c>
      <c r="J26" s="45" t="str">
        <f>IF(AND(H25&lt;&gt;"",H26&lt;&gt;""),IF((H25+I25)&lt;(H26+I26),1,0),0)</f>
        <v>0</v>
      </c>
      <c r="K26" s="42">
        <v>113</v>
      </c>
      <c r="L26" s="43">
        <v>78</v>
      </c>
      <c r="M26" s="43">
        <v>2</v>
      </c>
      <c r="N26" s="44" t="str">
        <f>IF(M26="","",K26+L26)</f>
        <v>0</v>
      </c>
      <c r="O26" s="43">
        <v>0</v>
      </c>
      <c r="P26" s="45" t="str">
        <f>IF(AND(N25&lt;&gt;"",N26&lt;&gt;""),IF((N25+O25)&lt;(N26+O26),1,0),0)</f>
        <v>0</v>
      </c>
      <c r="Q26" s="46" t="str">
        <f>J26+P26</f>
        <v>0</v>
      </c>
      <c r="R26" s="42">
        <v>27</v>
      </c>
      <c r="S26" s="43"/>
      <c r="T26" s="43"/>
      <c r="U26" s="47" t="str">
        <f>IF(N26="","",H26+N26)</f>
        <v>0</v>
      </c>
      <c r="V26" s="48" t="str">
        <f>IF(Q26=2,1,IF(AND(Q25=1,Q26=1),IF(SUM(R25:T25)&lt;SUM(R26:T26),1,0),0))</f>
        <v>0</v>
      </c>
      <c r="W26" s="49" t="s">
        <v>64</v>
      </c>
      <c r="X26" s="7" t="str">
        <f>IF(V25=1,D25,IF(V26=1,D26,"???"))</f>
        <v>0</v>
      </c>
      <c r="AA26" s="1" t="str">
        <f>D26</f>
        <v>0</v>
      </c>
      <c r="AB26" s="1" t="str">
        <f>IF(N26="","",H26+N26)</f>
        <v>0</v>
      </c>
    </row>
    <row r="27" spans="1:1025">
      <c r="A27" s="63">
        <v>12</v>
      </c>
      <c r="B27" s="18" t="s">
        <v>35</v>
      </c>
      <c r="C27" s="50">
        <v>0.45833333333333</v>
      </c>
      <c r="D27" s="16" t="str">
        <f>Los!D20</f>
        <v>0</v>
      </c>
      <c r="E27" s="34">
        <v>109</v>
      </c>
      <c r="F27" s="35">
        <v>44</v>
      </c>
      <c r="G27" s="35">
        <v>3</v>
      </c>
      <c r="H27" s="36" t="str">
        <f>IF(G27="","",E27+F27)</f>
        <v>0</v>
      </c>
      <c r="I27" s="35">
        <v>0</v>
      </c>
      <c r="J27" s="37" t="str">
        <f>IF(AND(H27&lt;&gt;"",H28&lt;&gt;""),IF((H27+I27)&gt;(H28+I28),1,0),0)</f>
        <v>0</v>
      </c>
      <c r="K27" s="34">
        <v>88</v>
      </c>
      <c r="L27" s="35">
        <v>40</v>
      </c>
      <c r="M27" s="35">
        <v>0</v>
      </c>
      <c r="N27" s="36" t="str">
        <f>IF(M27="","",K27+L27)</f>
        <v>0</v>
      </c>
      <c r="O27" s="35">
        <v>0</v>
      </c>
      <c r="P27" s="37" t="str">
        <f>IF(AND(N27&lt;&gt;"",N28&lt;&gt;""),IF((N27+O27)&gt;(N28+O28),1,0),0)</f>
        <v>0</v>
      </c>
      <c r="Q27" s="38" t="str">
        <f>J27+P27</f>
        <v>0</v>
      </c>
      <c r="R27" s="34">
        <v>23</v>
      </c>
      <c r="S27" s="35"/>
      <c r="T27" s="35"/>
      <c r="U27" s="39" t="str">
        <f>IF(N27="","",H27+N27)</f>
        <v>0</v>
      </c>
      <c r="V27" s="40" t="str">
        <f>IF(Q27=2,1,IF(AND(Q27=1,Q28=1),IF(SUM(R27:T27)&gt;SUM(R28:T28),1,0),0))</f>
        <v>0</v>
      </c>
      <c r="W27" s="1"/>
      <c r="X27" s="1"/>
      <c r="AA27" s="1" t="str">
        <f>D27</f>
        <v>0</v>
      </c>
      <c r="AB27" s="1" t="str">
        <f>IF(N27="","",H27+N27)</f>
        <v>0</v>
      </c>
    </row>
    <row r="28" spans="1:1025">
      <c r="A28" s="41"/>
      <c r="B28" s="17"/>
      <c r="C28" s="17"/>
      <c r="D28" s="15" t="str">
        <f>Los!F20</f>
        <v>0</v>
      </c>
      <c r="E28" s="42">
        <v>97</v>
      </c>
      <c r="F28" s="43">
        <v>44</v>
      </c>
      <c r="G28" s="43">
        <v>0</v>
      </c>
      <c r="H28" s="44" t="str">
        <f>IF(G28="","",E28+F28)</f>
        <v>0</v>
      </c>
      <c r="I28" s="43">
        <v>0</v>
      </c>
      <c r="J28" s="45" t="str">
        <f>IF(AND(H27&lt;&gt;"",H28&lt;&gt;""),IF((H27+I27)&lt;(H28+I28),1,0),0)</f>
        <v>0</v>
      </c>
      <c r="K28" s="42">
        <v>86</v>
      </c>
      <c r="L28" s="43">
        <v>54</v>
      </c>
      <c r="M28" s="43">
        <v>1</v>
      </c>
      <c r="N28" s="44" t="str">
        <f>IF(M28="","",K28+L28)</f>
        <v>0</v>
      </c>
      <c r="O28" s="43">
        <v>0</v>
      </c>
      <c r="P28" s="45" t="str">
        <f>IF(AND(N27&lt;&gt;"",N28&lt;&gt;""),IF((N27+O27)&lt;(N28+O28),1,0),0)</f>
        <v>0</v>
      </c>
      <c r="Q28" s="46" t="str">
        <f>J28+P28</f>
        <v>0</v>
      </c>
      <c r="R28" s="42">
        <v>27</v>
      </c>
      <c r="S28" s="43"/>
      <c r="T28" s="43"/>
      <c r="U28" s="47" t="str">
        <f>IF(N28="","",H28+N28)</f>
        <v>0</v>
      </c>
      <c r="V28" s="48" t="str">
        <f>IF(Q28=2,1,IF(AND(Q27=1,Q28=1),IF(SUM(R27:T27)&lt;SUM(R28:T28),1,0),0))</f>
        <v>0</v>
      </c>
      <c r="W28" s="49" t="s">
        <v>64</v>
      </c>
      <c r="X28" s="7" t="str">
        <f>IF(V27=1,D27,IF(V28=1,D28,"???"))</f>
        <v>0</v>
      </c>
      <c r="AA28" s="1" t="str">
        <f>D28</f>
        <v>0</v>
      </c>
      <c r="AB28" s="1" t="str">
        <f>IF(N28="","",H28+N28)</f>
        <v>0</v>
      </c>
    </row>
    <row r="29" spans="1:1025">
      <c r="A29" s="1"/>
      <c r="B29" s="1"/>
      <c r="C29" s="1"/>
      <c r="D29" s="1"/>
      <c r="E29" s="30" t="s">
        <v>51</v>
      </c>
      <c r="F29" s="1"/>
      <c r="G29" s="1"/>
      <c r="H29" s="1"/>
      <c r="I29" s="1"/>
      <c r="J29" s="1"/>
      <c r="K29" s="30" t="s">
        <v>52</v>
      </c>
      <c r="L29" s="1"/>
      <c r="M29" s="1"/>
      <c r="N29" s="1"/>
      <c r="O29" s="1"/>
      <c r="P29" s="1"/>
      <c r="Q29" s="1"/>
      <c r="R29" s="30" t="s">
        <v>53</v>
      </c>
      <c r="S29" s="1"/>
      <c r="T29" s="1"/>
      <c r="U29" s="1"/>
      <c r="V29" s="1"/>
      <c r="W29" s="1"/>
      <c r="X29" s="1"/>
      <c r="AA29" s="1"/>
      <c r="AB29" s="1"/>
    </row>
    <row r="30" spans="1:1025">
      <c r="A30" s="1"/>
      <c r="B30" s="1"/>
      <c r="C30" s="1"/>
      <c r="D30" s="1"/>
      <c r="E30" s="31" t="s">
        <v>54</v>
      </c>
      <c r="F30" s="31" t="s">
        <v>55</v>
      </c>
      <c r="G30" s="31" t="s">
        <v>56</v>
      </c>
      <c r="H30" s="31" t="s">
        <v>57</v>
      </c>
      <c r="I30" s="31" t="s">
        <v>53</v>
      </c>
      <c r="J30" s="31" t="s">
        <v>58</v>
      </c>
      <c r="K30" s="31" t="s">
        <v>54</v>
      </c>
      <c r="L30" s="31" t="s">
        <v>55</v>
      </c>
      <c r="M30" s="31" t="s">
        <v>56</v>
      </c>
      <c r="N30" s="31" t="s">
        <v>57</v>
      </c>
      <c r="O30" s="31" t="s">
        <v>53</v>
      </c>
      <c r="P30" s="31" t="s">
        <v>58</v>
      </c>
      <c r="Q30" s="31" t="s">
        <v>59</v>
      </c>
      <c r="R30" s="31" t="s">
        <v>60</v>
      </c>
      <c r="S30" s="31" t="s">
        <v>61</v>
      </c>
      <c r="T30" s="31" t="s">
        <v>62</v>
      </c>
      <c r="U30" s="31" t="s">
        <v>57</v>
      </c>
      <c r="V30" s="31" t="s">
        <v>63</v>
      </c>
      <c r="W30" s="1"/>
      <c r="X30" s="1"/>
      <c r="AA30" s="1"/>
      <c r="AB30" s="1"/>
    </row>
    <row r="31" spans="1:1025">
      <c r="A31" s="63">
        <v>13</v>
      </c>
      <c r="B31" s="32" t="s">
        <v>38</v>
      </c>
      <c r="C31" s="33">
        <v>0.47916666666667</v>
      </c>
      <c r="D31" s="13" t="str">
        <f>Los!D22</f>
        <v>0</v>
      </c>
      <c r="E31" s="51">
        <v>87</v>
      </c>
      <c r="F31" s="35">
        <v>44</v>
      </c>
      <c r="G31" s="35">
        <v>2</v>
      </c>
      <c r="H31" s="36" t="str">
        <f>IF(G31="","",E31+F31)</f>
        <v>0</v>
      </c>
      <c r="I31" s="35">
        <v>0</v>
      </c>
      <c r="J31" s="37" t="str">
        <f>IF(AND(H31&lt;&gt;"",H32&lt;&gt;""),IF((H31+I31)&gt;(H32+I32),1,0),0)</f>
        <v>0</v>
      </c>
      <c r="K31" s="51">
        <v>86</v>
      </c>
      <c r="L31" s="35">
        <v>60</v>
      </c>
      <c r="M31" s="35">
        <v>1</v>
      </c>
      <c r="N31" s="36" t="str">
        <f>IF(M31="","",K31+L31)</f>
        <v>0</v>
      </c>
      <c r="O31" s="35">
        <v>0</v>
      </c>
      <c r="P31" s="37" t="str">
        <f>IF(AND(N31&lt;&gt;"",N32&lt;&gt;""),IF((N31+O31)&gt;(N32+O32),1,0),0)</f>
        <v>0</v>
      </c>
      <c r="Q31" s="52" t="str">
        <f>J31+P31</f>
        <v>0</v>
      </c>
      <c r="R31" s="51">
        <v>22</v>
      </c>
      <c r="S31" s="35"/>
      <c r="T31" s="35"/>
      <c r="U31" s="39" t="str">
        <f>IF(N31="","",H31+N31)</f>
        <v>0</v>
      </c>
      <c r="V31" s="40" t="str">
        <f>IF(Q31=2,1,IF(AND(Q31=1,Q32=1),IF(SUM(R31:T31)&gt;SUM(R32:T32),1,0),0))</f>
        <v>0</v>
      </c>
      <c r="W31" s="1"/>
      <c r="X31" s="1"/>
      <c r="AA31" s="1" t="str">
        <f>D31</f>
        <v>0</v>
      </c>
      <c r="AB31" s="1" t="str">
        <f>IF(N31="","",H31+N31)</f>
        <v>0</v>
      </c>
    </row>
    <row r="32" spans="1:1025">
      <c r="A32" s="41"/>
      <c r="B32" s="17"/>
      <c r="C32" s="17"/>
      <c r="D32" s="15" t="str">
        <f>Los!F22</f>
        <v>0</v>
      </c>
      <c r="E32" s="42">
        <v>97</v>
      </c>
      <c r="F32" s="43">
        <v>36</v>
      </c>
      <c r="G32" s="43">
        <v>4</v>
      </c>
      <c r="H32" s="44" t="str">
        <f>IF(G32="","",E32+F32)</f>
        <v>0</v>
      </c>
      <c r="I32" s="43">
        <v>0</v>
      </c>
      <c r="J32" s="45" t="str">
        <f>IF(AND(H31&lt;&gt;"",H32&lt;&gt;""),IF((H31+I31)&lt;(H32+I32),1,0),0)</f>
        <v>0</v>
      </c>
      <c r="K32" s="42">
        <v>95</v>
      </c>
      <c r="L32" s="43">
        <v>36</v>
      </c>
      <c r="M32" s="43">
        <v>4</v>
      </c>
      <c r="N32" s="44" t="str">
        <f>IF(M32="","",K32+L32)</f>
        <v>0</v>
      </c>
      <c r="O32" s="43">
        <v>0</v>
      </c>
      <c r="P32" s="45" t="str">
        <f>IF(AND(N31&lt;&gt;"",N32&lt;&gt;""),IF((N31+O31)&lt;(N32+O32),1,0),0)</f>
        <v>0</v>
      </c>
      <c r="Q32" s="46" t="str">
        <f>J32+P32</f>
        <v>0</v>
      </c>
      <c r="R32" s="42">
        <v>20</v>
      </c>
      <c r="S32" s="43"/>
      <c r="T32" s="43"/>
      <c r="U32" s="47" t="str">
        <f>IF(N32="","",H32+N32)</f>
        <v>0</v>
      </c>
      <c r="V32" s="48" t="str">
        <f>IF(Q32=2,1,IF(AND(Q31=1,Q32=1),IF(SUM(R31:T31)&lt;SUM(R32:T32),1,0),0))</f>
        <v>0</v>
      </c>
      <c r="W32" s="49" t="s">
        <v>64</v>
      </c>
      <c r="X32" s="7" t="str">
        <f>IF(V31=1,D31,IF(V32=1,D32,"???"))</f>
        <v>0</v>
      </c>
      <c r="AA32" s="1" t="str">
        <f>D32</f>
        <v>0</v>
      </c>
      <c r="AB32" s="1" t="str">
        <f>IF(N32="","",H32+N32)</f>
        <v>0</v>
      </c>
    </row>
    <row r="33" spans="1:1025">
      <c r="A33" s="63">
        <v>14</v>
      </c>
      <c r="B33" s="18" t="s">
        <v>41</v>
      </c>
      <c r="C33" s="33">
        <v>0.47916666666667</v>
      </c>
      <c r="D33" s="13" t="str">
        <f>Los!D23</f>
        <v>0</v>
      </c>
      <c r="E33" s="34">
        <v>99</v>
      </c>
      <c r="F33" s="35">
        <v>43</v>
      </c>
      <c r="G33" s="35">
        <v>1</v>
      </c>
      <c r="H33" s="36" t="str">
        <f>IF(G33="","",E33+F33)</f>
        <v>0</v>
      </c>
      <c r="I33" s="35">
        <v>0</v>
      </c>
      <c r="J33" s="37" t="str">
        <f>IF(AND(H33&lt;&gt;"",H34&lt;&gt;""),IF((H33+I33)&gt;(H34+I34),1,0),0)</f>
        <v>0</v>
      </c>
      <c r="K33" s="34">
        <v>97</v>
      </c>
      <c r="L33" s="35">
        <v>45</v>
      </c>
      <c r="M33" s="35">
        <v>2</v>
      </c>
      <c r="N33" s="36" t="str">
        <f>IF(M33="","",K33+L33)</f>
        <v>0</v>
      </c>
      <c r="O33" s="35">
        <v>0</v>
      </c>
      <c r="P33" s="37" t="str">
        <f>IF(AND(N33&lt;&gt;"",N34&lt;&gt;""),IF((N33+O33)&gt;(N34+O34),1,0),0)</f>
        <v>0</v>
      </c>
      <c r="Q33" s="38" t="str">
        <f>J33+P33</f>
        <v>0</v>
      </c>
      <c r="R33" s="34"/>
      <c r="S33" s="35"/>
      <c r="T33" s="35"/>
      <c r="U33" s="39" t="str">
        <f>IF(N33="","",H33+N33)</f>
        <v>0</v>
      </c>
      <c r="V33" s="40" t="str">
        <f>IF(Q33=2,1,IF(AND(Q33=1,Q34=1),IF(SUM(R33:T33)&gt;SUM(R34:T34),1,0),0))</f>
        <v>0</v>
      </c>
      <c r="W33" s="1"/>
      <c r="X33" s="1"/>
      <c r="AA33" s="1" t="str">
        <f>D33</f>
        <v>0</v>
      </c>
      <c r="AB33" s="1" t="str">
        <f>IF(N33="","",H33+N33)</f>
        <v>0</v>
      </c>
    </row>
    <row r="34" spans="1:1025">
      <c r="A34" s="41"/>
      <c r="B34" s="17"/>
      <c r="C34" s="17"/>
      <c r="D34" s="15" t="str">
        <f>Los!F23</f>
        <v>0</v>
      </c>
      <c r="E34" s="42">
        <v>99</v>
      </c>
      <c r="F34" s="43">
        <v>45</v>
      </c>
      <c r="G34" s="43">
        <v>1</v>
      </c>
      <c r="H34" s="44" t="str">
        <f>IF(G34="","",E34+F34)</f>
        <v>0</v>
      </c>
      <c r="I34" s="43">
        <v>0</v>
      </c>
      <c r="J34" s="45" t="str">
        <f>IF(AND(H33&lt;&gt;"",H34&lt;&gt;""),IF((H33+I33)&lt;(H34+I34),1,0),0)</f>
        <v>0</v>
      </c>
      <c r="K34" s="42">
        <v>95</v>
      </c>
      <c r="L34" s="43">
        <v>53</v>
      </c>
      <c r="M34" s="43">
        <v>1</v>
      </c>
      <c r="N34" s="44" t="str">
        <f>IF(M34="","",K34+L34)</f>
        <v>0</v>
      </c>
      <c r="O34" s="43">
        <v>0</v>
      </c>
      <c r="P34" s="45" t="str">
        <f>IF(AND(N33&lt;&gt;"",N34&lt;&gt;""),IF((N33+O33)&lt;(N34+O34),1,0),0)</f>
        <v>0</v>
      </c>
      <c r="Q34" s="46" t="str">
        <f>J34+P34</f>
        <v>0</v>
      </c>
      <c r="R34" s="42"/>
      <c r="S34" s="43"/>
      <c r="T34" s="43"/>
      <c r="U34" s="47" t="str">
        <f>IF(N34="","",H34+N34)</f>
        <v>0</v>
      </c>
      <c r="V34" s="48" t="str">
        <f>IF(Q34=2,1,IF(AND(Q33=1,Q34=1),IF(SUM(R33:T33)&lt;SUM(R34:T34),1,0),0))</f>
        <v>0</v>
      </c>
      <c r="W34" s="49" t="s">
        <v>64</v>
      </c>
      <c r="X34" s="7" t="str">
        <f>IF(V33=1,D33,IF(V34=1,D34,"???"))</f>
        <v>0</v>
      </c>
      <c r="AA34" s="1" t="str">
        <f>D34</f>
        <v>0</v>
      </c>
      <c r="AB34" s="1" t="str">
        <f>IF(N34="","",H34+N34)</f>
        <v>0</v>
      </c>
    </row>
    <row r="35" spans="1:1025">
      <c r="A35" s="1"/>
      <c r="B35" s="1"/>
      <c r="C35" s="1"/>
      <c r="D35" s="1"/>
      <c r="E35" s="30" t="s">
        <v>51</v>
      </c>
      <c r="F35" s="1"/>
      <c r="G35" s="1"/>
      <c r="H35" s="1"/>
      <c r="I35" s="1"/>
      <c r="J35" s="1"/>
      <c r="K35" s="30" t="s">
        <v>52</v>
      </c>
      <c r="L35" s="1"/>
      <c r="M35" s="1"/>
      <c r="N35" s="1"/>
      <c r="O35" s="1"/>
      <c r="P35" s="1"/>
      <c r="Q35" s="1"/>
      <c r="R35" s="30" t="s">
        <v>53</v>
      </c>
      <c r="S35" s="1"/>
      <c r="T35" s="1"/>
      <c r="U35" s="1"/>
      <c r="V35" s="1"/>
      <c r="W35" s="1"/>
      <c r="X35" s="1"/>
      <c r="AA35" s="1"/>
      <c r="AB35" s="1"/>
    </row>
    <row r="36" spans="1:1025">
      <c r="A36" s="1"/>
      <c r="B36" s="1"/>
      <c r="C36" s="1"/>
      <c r="D36" s="1"/>
      <c r="E36" s="31" t="s">
        <v>54</v>
      </c>
      <c r="F36" s="31" t="s">
        <v>55</v>
      </c>
      <c r="G36" s="31" t="s">
        <v>56</v>
      </c>
      <c r="H36" s="31" t="s">
        <v>57</v>
      </c>
      <c r="I36" s="31" t="s">
        <v>53</v>
      </c>
      <c r="J36" s="31" t="s">
        <v>58</v>
      </c>
      <c r="K36" s="31" t="s">
        <v>54</v>
      </c>
      <c r="L36" s="31" t="s">
        <v>55</v>
      </c>
      <c r="M36" s="31" t="s">
        <v>56</v>
      </c>
      <c r="N36" s="31" t="s">
        <v>57</v>
      </c>
      <c r="O36" s="31" t="s">
        <v>53</v>
      </c>
      <c r="P36" s="31" t="s">
        <v>58</v>
      </c>
      <c r="Q36" s="31" t="s">
        <v>59</v>
      </c>
      <c r="R36" s="31" t="s">
        <v>60</v>
      </c>
      <c r="S36" s="31" t="s">
        <v>61</v>
      </c>
      <c r="T36" s="31" t="s">
        <v>62</v>
      </c>
      <c r="U36" s="31" t="s">
        <v>57</v>
      </c>
      <c r="V36" s="31" t="s">
        <v>63</v>
      </c>
      <c r="W36" s="1"/>
      <c r="X36" s="1"/>
      <c r="AA36" s="1"/>
      <c r="AB36" s="1"/>
    </row>
    <row r="37" spans="1:1025">
      <c r="A37" s="63">
        <v>15</v>
      </c>
      <c r="B37" s="32" t="s">
        <v>45</v>
      </c>
      <c r="C37" s="33">
        <v>0.5</v>
      </c>
      <c r="D37" s="13" t="str">
        <f>Los!D25</f>
        <v>0</v>
      </c>
      <c r="E37" s="34">
        <v>99</v>
      </c>
      <c r="F37" s="35">
        <v>42</v>
      </c>
      <c r="G37" s="35">
        <v>1</v>
      </c>
      <c r="H37" s="36" t="str">
        <f>IF(G37="","",E37+F37)</f>
        <v>0</v>
      </c>
      <c r="I37" s="35">
        <v>0</v>
      </c>
      <c r="J37" s="37" t="str">
        <f>IF(AND(H37&lt;&gt;"",H38&lt;&gt;""),IF((H37+I37)&gt;(H38+I38),1,0),0)</f>
        <v>0</v>
      </c>
      <c r="K37" s="34">
        <v>88</v>
      </c>
      <c r="L37" s="35">
        <v>44</v>
      </c>
      <c r="M37" s="35">
        <v>1</v>
      </c>
      <c r="N37" s="36" t="str">
        <f>IF(M37="","",K37+L37)</f>
        <v>0</v>
      </c>
      <c r="O37" s="35">
        <v>0</v>
      </c>
      <c r="P37" s="37" t="str">
        <f>IF(AND(N37&lt;&gt;"",N38&lt;&gt;""),IF((N37+O37)&gt;(N38+O38),1,0),0)</f>
        <v>0</v>
      </c>
      <c r="Q37" s="38" t="str">
        <f>J37+P37</f>
        <v>0</v>
      </c>
      <c r="R37" s="34"/>
      <c r="S37" s="35"/>
      <c r="T37" s="35"/>
      <c r="U37" s="39" t="str">
        <f>IF(N37="","",H37+N37)</f>
        <v>0</v>
      </c>
      <c r="V37" s="40" t="str">
        <f>IF(Q37=2,1,IF(AND(Q37=1,Q38=1),IF(SUM(R37:T37)&gt;SUM(R38:T38),1,0),0))</f>
        <v>0</v>
      </c>
      <c r="W37" s="1"/>
      <c r="X37" s="1"/>
      <c r="AA37" s="1" t="str">
        <f>D37</f>
        <v>0</v>
      </c>
      <c r="AB37" s="1" t="str">
        <f>IF(N37="","",H37+N37)</f>
        <v>0</v>
      </c>
    </row>
    <row r="38" spans="1:1025">
      <c r="A38" s="41"/>
      <c r="B38" s="17"/>
      <c r="C38" s="17"/>
      <c r="D38" s="15" t="str">
        <f>Los!F25</f>
        <v>0</v>
      </c>
      <c r="E38" s="42">
        <v>98</v>
      </c>
      <c r="F38" s="43">
        <v>54</v>
      </c>
      <c r="G38" s="43">
        <v>1</v>
      </c>
      <c r="H38" s="44" t="str">
        <f>IF(G38="","",E38+F38)</f>
        <v>0</v>
      </c>
      <c r="I38" s="43">
        <v>0</v>
      </c>
      <c r="J38" s="45" t="str">
        <f>IF(AND(H37&lt;&gt;"",H38&lt;&gt;""),IF((H37+I37)&lt;(H38+I38),1,0),0)</f>
        <v>0</v>
      </c>
      <c r="K38" s="42">
        <v>98</v>
      </c>
      <c r="L38" s="43">
        <v>35</v>
      </c>
      <c r="M38" s="43">
        <v>1</v>
      </c>
      <c r="N38" s="44" t="str">
        <f>IF(M38="","",K38+L38)</f>
        <v>0</v>
      </c>
      <c r="O38" s="43">
        <v>0</v>
      </c>
      <c r="P38" s="45" t="str">
        <f>IF(AND(N37&lt;&gt;"",N38&lt;&gt;""),IF((N37+O37)&lt;(N38+O38),1,0),0)</f>
        <v>0</v>
      </c>
      <c r="Q38" s="46" t="str">
        <f>J38+P38</f>
        <v>0</v>
      </c>
      <c r="R38" s="42"/>
      <c r="S38" s="43"/>
      <c r="T38" s="43"/>
      <c r="U38" s="47" t="str">
        <f>IF(N38="","",H38+N38)</f>
        <v>0</v>
      </c>
      <c r="V38" s="48" t="str">
        <f>IF(Q38=2,1,IF(AND(Q37=1,Q38=1),IF(SUM(R37:T37)&lt;SUM(R38:T38),1,0),0))</f>
        <v>0</v>
      </c>
      <c r="W38" s="49" t="s">
        <v>64</v>
      </c>
      <c r="X38" s="7" t="str">
        <f>IF(V37=1,D37,IF(V38=1,D38,"???"))</f>
        <v>0</v>
      </c>
      <c r="AA38" s="1" t="str">
        <f>D38</f>
        <v>0</v>
      </c>
      <c r="AB38" s="1" t="str">
        <f>IF(N38="","",H38+N38)</f>
        <v>0</v>
      </c>
    </row>
    <row r="39" spans="1:1025">
      <c r="A39" s="1"/>
      <c r="B39" s="1"/>
      <c r="C39" s="1"/>
      <c r="D39" s="1"/>
      <c r="E39" s="1"/>
    </row>
    <row r="40" spans="1:1025">
      <c r="A40" s="1" t="s">
        <v>65</v>
      </c>
      <c r="B40" s="1"/>
      <c r="C40" s="1"/>
      <c r="D40" s="1"/>
      <c r="E40" s="1"/>
    </row>
    <row r="41" spans="1:1025">
      <c r="A41" s="1"/>
      <c r="B41" s="1"/>
      <c r="C41" s="1"/>
      <c r="D41" s="1"/>
      <c r="E41" s="1"/>
    </row>
    <row r="42" spans="1:1025">
      <c r="A42" s="6" t="s">
        <v>66</v>
      </c>
      <c r="B42" s="1"/>
      <c r="C42" s="1"/>
      <c r="D42" s="1"/>
      <c r="E42" s="1"/>
    </row>
    <row r="43" spans="1:1025">
      <c r="A43" s="53"/>
      <c r="B43" s="53"/>
      <c r="C43" s="53"/>
      <c r="D43" s="53"/>
      <c r="E43" s="53"/>
    </row>
    <row r="44" spans="1:1025">
      <c r="A44" s="53"/>
      <c r="B44" s="53"/>
      <c r="C44" s="53"/>
      <c r="D44" s="53"/>
      <c r="E44" s="53"/>
    </row>
    <row r="45" spans="1:1025">
      <c r="A45" s="53"/>
      <c r="B45" s="53"/>
      <c r="C45" s="53"/>
      <c r="D45" s="53"/>
      <c r="E45" s="53"/>
    </row>
    <row r="46" spans="1:1025">
      <c r="A46" s="53"/>
      <c r="B46" s="53"/>
      <c r="C46" s="53"/>
      <c r="D46" s="53"/>
      <c r="E46" s="53"/>
    </row>
    <row r="47" spans="1:1025">
      <c r="A47" s="53"/>
      <c r="B47" s="53"/>
      <c r="C47" s="53"/>
      <c r="D47" s="53"/>
      <c r="E47" s="53"/>
    </row>
    <row r="48" spans="1:1025">
      <c r="A48" s="53"/>
      <c r="B48" s="53"/>
      <c r="C48" s="53"/>
      <c r="D48" s="53"/>
      <c r="E48" s="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86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MK55"/>
  <sheetViews>
    <sheetView tabSelected="1" workbookViewId="0" zoomScale="115" zoomScaleNormal="115" showGridLines="false" showRowColHeaders="1">
      <selection activeCell="A1" sqref="A1"/>
    </sheetView>
  </sheetViews>
  <sheetFormatPr defaultRowHeight="14.4" outlineLevelRow="0" outlineLevelCol="0"/>
  <cols>
    <col min="1" max="1" width="12.42578125" customWidth="true" style="1"/>
    <col min="2" max="2" width="18.42578125" customWidth="true" style="1"/>
    <col min="3" max="3" width="20.140625" customWidth="true" style="1"/>
    <col min="4" max="4" width="9.140625" customWidth="true" style="1"/>
    <col min="5" max="5" width="9.140625" customWidth="true" style="1"/>
    <col min="6" max="6" width="9.140625" customWidth="true" style="1"/>
    <col min="7" max="7" width="9.140625" customWidth="true" style="1"/>
    <col min="8" max="8" width="9.140625" customWidth="true" style="1"/>
    <col min="9" max="9" width="9.140625" customWidth="true" style="1"/>
    <col min="10" max="10" width="9.140625" customWidth="true" style="1"/>
    <col min="11" max="11" width="9.140625" customWidth="true" style="1"/>
    <col min="12" max="12" width="9.140625" customWidth="true" style="1"/>
    <col min="13" max="13" width="9.140625" customWidth="true" style="1"/>
    <col min="14" max="14" width="9.140625" customWidth="true" style="1"/>
    <col min="15" max="15" width="9.140625" customWidth="true" style="1"/>
    <col min="16" max="16" width="9.140625" customWidth="true" style="1"/>
    <col min="17" max="17" width="9.140625" customWidth="true" style="1"/>
    <col min="18" max="18" width="9.140625" customWidth="true" style="1"/>
    <col min="19" max="19" width="9.140625" customWidth="true" style="1"/>
    <col min="20" max="20" width="9.140625" customWidth="true" style="1"/>
    <col min="21" max="21" width="9.140625" customWidth="true" style="1"/>
    <col min="22" max="22" width="9.140625" customWidth="true" style="1"/>
    <col min="23" max="23" width="9.140625" customWidth="true" style="1"/>
    <col min="24" max="24" width="9.140625" customWidth="true" style="1"/>
    <col min="25" max="25" width="9.140625" customWidth="true" style="1"/>
    <col min="26" max="26" width="9.140625" customWidth="true" style="1"/>
    <col min="27" max="27" width="9.140625" customWidth="true" style="1"/>
    <col min="28" max="28" width="9.140625" customWidth="true" style="1"/>
    <col min="29" max="29" width="9.140625" customWidth="true" style="1"/>
    <col min="30" max="30" width="9.140625" customWidth="true" style="1"/>
    <col min="31" max="31" width="9.140625" customWidth="true" style="1"/>
    <col min="32" max="32" width="9.140625" customWidth="true" style="1"/>
    <col min="33" max="33" width="9.140625" customWidth="true" style="1"/>
    <col min="34" max="34" width="9.140625" customWidth="true" style="1"/>
    <col min="35" max="35" width="9.140625" customWidth="true" style="1"/>
    <col min="36" max="36" width="9.140625" customWidth="true" style="1"/>
    <col min="37" max="37" width="9.140625" customWidth="true" style="1"/>
    <col min="38" max="38" width="9.140625" customWidth="true" style="1"/>
    <col min="39" max="39" width="9.140625" customWidth="true" style="1"/>
    <col min="40" max="40" width="9.140625" customWidth="true" style="1"/>
    <col min="41" max="41" width="9.140625" customWidth="true" style="1"/>
    <col min="42" max="42" width="9.140625" customWidth="true" style="1"/>
    <col min="43" max="43" width="9.140625" customWidth="true" style="1"/>
    <col min="44" max="44" width="9.140625" customWidth="true" style="1"/>
    <col min="45" max="45" width="9.140625" customWidth="true" style="1"/>
    <col min="46" max="46" width="9.140625" customWidth="true" style="1"/>
    <col min="47" max="47" width="9.140625" customWidth="true" style="1"/>
    <col min="48" max="48" width="9.140625" customWidth="true" style="1"/>
    <col min="49" max="49" width="9.140625" customWidth="true" style="1"/>
    <col min="50" max="50" width="9.140625" customWidth="true" style="1"/>
    <col min="51" max="51" width="9.140625" customWidth="true" style="1"/>
    <col min="52" max="52" width="9.140625" customWidth="true" style="1"/>
    <col min="53" max="53" width="9.140625" customWidth="true" style="1"/>
    <col min="54" max="54" width="9.140625" customWidth="true" style="1"/>
    <col min="55" max="55" width="9.140625" customWidth="true" style="1"/>
    <col min="56" max="56" width="9.140625" customWidth="true" style="1"/>
    <col min="57" max="57" width="9.140625" customWidth="true" style="1"/>
    <col min="58" max="58" width="9.140625" customWidth="true" style="1"/>
    <col min="59" max="59" width="9.140625" customWidth="true" style="1"/>
    <col min="60" max="60" width="9.140625" customWidth="true" style="1"/>
    <col min="61" max="61" width="9.140625" customWidth="true" style="1"/>
    <col min="62" max="62" width="9.140625" customWidth="true" style="1"/>
    <col min="63" max="63" width="9.140625" customWidth="true" style="1"/>
    <col min="64" max="64" width="9.140625" customWidth="true" style="1"/>
    <col min="65" max="65" width="9.140625" customWidth="true" style="1"/>
    <col min="66" max="66" width="9.140625" customWidth="true" style="1"/>
    <col min="67" max="67" width="9.140625" customWidth="true" style="1"/>
    <col min="68" max="68" width="9.140625" customWidth="true" style="1"/>
    <col min="69" max="69" width="9.140625" customWidth="true" style="1"/>
    <col min="70" max="70" width="9.140625" customWidth="true" style="1"/>
    <col min="71" max="71" width="9.140625" customWidth="true" style="1"/>
    <col min="72" max="72" width="9.140625" customWidth="true" style="1"/>
    <col min="73" max="73" width="9.140625" customWidth="true" style="1"/>
    <col min="74" max="74" width="9.140625" customWidth="true" style="1"/>
    <col min="75" max="75" width="9.140625" customWidth="true" style="1"/>
    <col min="76" max="76" width="9.140625" customWidth="true" style="1"/>
    <col min="77" max="77" width="9.140625" customWidth="true" style="1"/>
    <col min="78" max="78" width="9.140625" customWidth="true" style="1"/>
    <col min="79" max="79" width="9.140625" customWidth="true" style="1"/>
    <col min="80" max="80" width="9.140625" customWidth="true" style="1"/>
    <col min="81" max="81" width="9.140625" customWidth="true" style="1"/>
    <col min="82" max="82" width="9.140625" customWidth="true" style="1"/>
    <col min="83" max="83" width="9.140625" customWidth="true" style="1"/>
    <col min="84" max="84" width="9.140625" customWidth="true" style="1"/>
    <col min="85" max="85" width="9.140625" customWidth="true" style="1"/>
    <col min="86" max="86" width="9.140625" customWidth="true" style="1"/>
    <col min="87" max="87" width="9.140625" customWidth="true" style="1"/>
    <col min="88" max="88" width="9.140625" customWidth="true" style="1"/>
    <col min="89" max="89" width="9.140625" customWidth="true" style="1"/>
    <col min="90" max="90" width="9.140625" customWidth="true" style="1"/>
    <col min="91" max="91" width="9.140625" customWidth="true" style="1"/>
    <col min="92" max="92" width="9.140625" customWidth="true" style="1"/>
    <col min="93" max="93" width="9.140625" customWidth="true" style="1"/>
    <col min="94" max="94" width="9.140625" customWidth="true" style="1"/>
    <col min="95" max="95" width="9.140625" customWidth="true" style="1"/>
    <col min="96" max="96" width="9.140625" customWidth="true" style="1"/>
    <col min="97" max="97" width="9.140625" customWidth="true" style="1"/>
    <col min="98" max="98" width="9.140625" customWidth="true" style="1"/>
    <col min="99" max="99" width="9.140625" customWidth="true" style="1"/>
    <col min="100" max="100" width="9.140625" customWidth="true" style="1"/>
    <col min="101" max="101" width="9.140625" customWidth="true" style="1"/>
    <col min="102" max="102" width="9.140625" customWidth="true" style="1"/>
    <col min="103" max="103" width="9.140625" customWidth="true" style="1"/>
    <col min="104" max="104" width="9.140625" customWidth="true" style="1"/>
    <col min="105" max="105" width="9.140625" customWidth="true" style="1"/>
    <col min="106" max="106" width="9.140625" customWidth="true" style="1"/>
    <col min="107" max="107" width="9.140625" customWidth="true" style="1"/>
    <col min="108" max="108" width="9.140625" customWidth="true" style="1"/>
    <col min="109" max="109" width="9.140625" customWidth="true" style="1"/>
    <col min="110" max="110" width="9.140625" customWidth="true" style="1"/>
    <col min="111" max="111" width="9.140625" customWidth="true" style="1"/>
    <col min="112" max="112" width="9.140625" customWidth="true" style="1"/>
    <col min="113" max="113" width="9.140625" customWidth="true" style="1"/>
    <col min="114" max="114" width="9.140625" customWidth="true" style="1"/>
    <col min="115" max="115" width="9.140625" customWidth="true" style="1"/>
    <col min="116" max="116" width="9.140625" customWidth="true" style="1"/>
    <col min="117" max="117" width="9.140625" customWidth="true" style="1"/>
    <col min="118" max="118" width="9.140625" customWidth="true" style="1"/>
    <col min="119" max="119" width="9.140625" customWidth="true" style="1"/>
    <col min="120" max="120" width="9.140625" customWidth="true" style="1"/>
    <col min="121" max="121" width="9.140625" customWidth="true" style="1"/>
    <col min="122" max="122" width="9.140625" customWidth="true" style="1"/>
    <col min="123" max="123" width="9.140625" customWidth="true" style="1"/>
    <col min="124" max="124" width="9.140625" customWidth="true" style="1"/>
    <col min="125" max="125" width="9.140625" customWidth="true" style="1"/>
    <col min="126" max="126" width="9.140625" customWidth="true" style="1"/>
    <col min="127" max="127" width="9.140625" customWidth="true" style="1"/>
    <col min="128" max="128" width="9.140625" customWidth="true" style="1"/>
    <col min="129" max="129" width="9.140625" customWidth="true" style="1"/>
    <col min="130" max="130" width="9.140625" customWidth="true" style="1"/>
    <col min="131" max="131" width="9.140625" customWidth="true" style="1"/>
    <col min="132" max="132" width="9.140625" customWidth="true" style="1"/>
    <col min="133" max="133" width="9.140625" customWidth="true" style="1"/>
    <col min="134" max="134" width="9.140625" customWidth="true" style="1"/>
    <col min="135" max="135" width="9.140625" customWidth="true" style="1"/>
    <col min="136" max="136" width="9.140625" customWidth="true" style="1"/>
    <col min="137" max="137" width="9.140625" customWidth="true" style="1"/>
    <col min="138" max="138" width="9.140625" customWidth="true" style="1"/>
    <col min="139" max="139" width="9.140625" customWidth="true" style="1"/>
    <col min="140" max="140" width="9.140625" customWidth="true" style="1"/>
    <col min="141" max="141" width="9.140625" customWidth="true" style="1"/>
    <col min="142" max="142" width="9.140625" customWidth="true" style="1"/>
    <col min="143" max="143" width="9.140625" customWidth="true" style="1"/>
    <col min="144" max="144" width="9.140625" customWidth="true" style="1"/>
    <col min="145" max="145" width="9.140625" customWidth="true" style="1"/>
    <col min="146" max="146" width="9.140625" customWidth="true" style="1"/>
    <col min="147" max="147" width="9.140625" customWidth="true" style="1"/>
    <col min="148" max="148" width="9.140625" customWidth="true" style="1"/>
    <col min="149" max="149" width="9.140625" customWidth="true" style="1"/>
    <col min="150" max="150" width="9.140625" customWidth="true" style="1"/>
    <col min="151" max="151" width="9.140625" customWidth="true" style="1"/>
    <col min="152" max="152" width="9.140625" customWidth="true" style="1"/>
    <col min="153" max="153" width="9.140625" customWidth="true" style="1"/>
    <col min="154" max="154" width="9.140625" customWidth="true" style="1"/>
    <col min="155" max="155" width="9.140625" customWidth="true" style="1"/>
    <col min="156" max="156" width="9.140625" customWidth="true" style="1"/>
    <col min="157" max="157" width="9.140625" customWidth="true" style="1"/>
    <col min="158" max="158" width="9.140625" customWidth="true" style="1"/>
    <col min="159" max="159" width="9.140625" customWidth="true" style="1"/>
    <col min="160" max="160" width="9.140625" customWidth="true" style="1"/>
    <col min="161" max="161" width="9.140625" customWidth="true" style="1"/>
    <col min="162" max="162" width="9.140625" customWidth="true" style="1"/>
    <col min="163" max="163" width="9.140625" customWidth="true" style="1"/>
    <col min="164" max="164" width="9.140625" customWidth="true" style="1"/>
    <col min="165" max="165" width="9.140625" customWidth="true" style="1"/>
    <col min="166" max="166" width="9.140625" customWidth="true" style="1"/>
    <col min="167" max="167" width="9.140625" customWidth="true" style="1"/>
    <col min="168" max="168" width="9.140625" customWidth="true" style="1"/>
    <col min="169" max="169" width="9.140625" customWidth="true" style="1"/>
    <col min="170" max="170" width="9.140625" customWidth="true" style="1"/>
    <col min="171" max="171" width="9.140625" customWidth="true" style="1"/>
    <col min="172" max="172" width="9.140625" customWidth="true" style="1"/>
    <col min="173" max="173" width="9.140625" customWidth="true" style="1"/>
    <col min="174" max="174" width="9.140625" customWidth="true" style="1"/>
    <col min="175" max="175" width="9.140625" customWidth="true" style="1"/>
    <col min="176" max="176" width="9.140625" customWidth="true" style="1"/>
    <col min="177" max="177" width="9.140625" customWidth="true" style="1"/>
    <col min="178" max="178" width="9.140625" customWidth="true" style="1"/>
    <col min="179" max="179" width="9.140625" customWidth="true" style="1"/>
    <col min="180" max="180" width="9.140625" customWidth="true" style="1"/>
    <col min="181" max="181" width="9.140625" customWidth="true" style="1"/>
    <col min="182" max="182" width="9.140625" customWidth="true" style="1"/>
    <col min="183" max="183" width="9.140625" customWidth="true" style="1"/>
    <col min="184" max="184" width="9.140625" customWidth="true" style="1"/>
    <col min="185" max="185" width="9.140625" customWidth="true" style="1"/>
    <col min="186" max="186" width="9.140625" customWidth="true" style="1"/>
    <col min="187" max="187" width="9.140625" customWidth="true" style="1"/>
    <col min="188" max="188" width="9.140625" customWidth="true" style="1"/>
    <col min="189" max="189" width="9.140625" customWidth="true" style="1"/>
    <col min="190" max="190" width="9.140625" customWidth="true" style="1"/>
    <col min="191" max="191" width="9.140625" customWidth="true" style="1"/>
    <col min="192" max="192" width="9.140625" customWidth="true" style="1"/>
    <col min="193" max="193" width="9.140625" customWidth="true" style="1"/>
    <col min="194" max="194" width="9.140625" customWidth="true" style="1"/>
    <col min="195" max="195" width="9.140625" customWidth="true" style="1"/>
    <col min="196" max="196" width="9.140625" customWidth="true" style="1"/>
    <col min="197" max="197" width="9.140625" customWidth="true" style="1"/>
    <col min="198" max="198" width="9.140625" customWidth="true" style="1"/>
    <col min="199" max="199" width="9.140625" customWidth="true" style="1"/>
    <col min="200" max="200" width="9.140625" customWidth="true" style="1"/>
    <col min="201" max="201" width="9.140625" customWidth="true" style="1"/>
    <col min="202" max="202" width="9.140625" customWidth="true" style="1"/>
    <col min="203" max="203" width="9.140625" customWidth="true" style="1"/>
    <col min="204" max="204" width="9.140625" customWidth="true" style="1"/>
    <col min="205" max="205" width="9.140625" customWidth="true" style="1"/>
    <col min="206" max="206" width="9.140625" customWidth="true" style="1"/>
    <col min="207" max="207" width="9.140625" customWidth="true" style="1"/>
    <col min="208" max="208" width="9.140625" customWidth="true" style="1"/>
    <col min="209" max="209" width="9.140625" customWidth="true" style="1"/>
    <col min="210" max="210" width="9.140625" customWidth="true" style="1"/>
    <col min="211" max="211" width="9.140625" customWidth="true" style="1"/>
    <col min="212" max="212" width="9.140625" customWidth="true" style="1"/>
    <col min="213" max="213" width="9.140625" customWidth="true" style="1"/>
    <col min="214" max="214" width="9.140625" customWidth="true" style="1"/>
    <col min="215" max="215" width="9.140625" customWidth="true" style="1"/>
    <col min="216" max="216" width="9.140625" customWidth="true" style="1"/>
    <col min="217" max="217" width="9.140625" customWidth="true" style="1"/>
    <col min="218" max="218" width="9.140625" customWidth="true" style="1"/>
    <col min="219" max="219" width="9.140625" customWidth="true" style="1"/>
    <col min="220" max="220" width="9.140625" customWidth="true" style="1"/>
    <col min="221" max="221" width="9.140625" customWidth="true" style="1"/>
    <col min="222" max="222" width="9.140625" customWidth="true" style="1"/>
    <col min="223" max="223" width="9.140625" customWidth="true" style="1"/>
    <col min="224" max="224" width="9.140625" customWidth="true" style="1"/>
    <col min="225" max="225" width="9.140625" customWidth="true" style="1"/>
    <col min="226" max="226" width="9.140625" customWidth="true" style="1"/>
    <col min="227" max="227" width="9.140625" customWidth="true" style="1"/>
    <col min="228" max="228" width="9.140625" customWidth="true" style="1"/>
    <col min="229" max="229" width="9.140625" customWidth="true" style="1"/>
    <col min="230" max="230" width="9.140625" customWidth="true" style="1"/>
    <col min="231" max="231" width="9.140625" customWidth="true" style="1"/>
    <col min="232" max="232" width="9.140625" customWidth="true" style="1"/>
    <col min="233" max="233" width="9.140625" customWidth="true" style="1"/>
    <col min="234" max="234" width="9.140625" customWidth="true" style="1"/>
    <col min="235" max="235" width="9.140625" customWidth="true" style="1"/>
    <col min="236" max="236" width="9.140625" customWidth="true" style="1"/>
    <col min="237" max="237" width="9.140625" customWidth="true" style="1"/>
    <col min="238" max="238" width="9.140625" customWidth="true" style="1"/>
    <col min="239" max="239" width="9.140625" customWidth="true" style="1"/>
    <col min="240" max="240" width="9.140625" customWidth="true" style="1"/>
    <col min="241" max="241" width="9.140625" customWidth="true" style="1"/>
    <col min="242" max="242" width="9.140625" customWidth="true" style="1"/>
    <col min="243" max="243" width="9.140625" customWidth="true" style="1"/>
    <col min="244" max="244" width="9.140625" customWidth="true" style="1"/>
    <col min="245" max="245" width="9.140625" customWidth="true" style="1"/>
    <col min="246" max="246" width="9.140625" customWidth="true" style="1"/>
    <col min="247" max="247" width="9.140625" customWidth="true" style="1"/>
    <col min="248" max="248" width="9.140625" customWidth="true" style="1"/>
    <col min="249" max="249" width="9.140625" customWidth="true" style="1"/>
    <col min="250" max="250" width="9.140625" customWidth="true" style="1"/>
    <col min="251" max="251" width="9.140625" customWidth="true" style="1"/>
    <col min="252" max="252" width="9.140625" customWidth="true" style="1"/>
    <col min="253" max="253" width="9.140625" customWidth="true" style="1"/>
    <col min="254" max="254" width="9.140625" customWidth="true" style="1"/>
    <col min="255" max="255" width="9.140625" customWidth="true" style="1"/>
    <col min="256" max="256" width="9.140625" customWidth="true" style="1"/>
    <col min="257" max="257" width="9.140625" customWidth="true" style="1"/>
    <col min="258" max="258" width="9.140625" customWidth="true" style="1"/>
    <col min="259" max="259" width="9.140625" customWidth="true" style="1"/>
    <col min="260" max="260" width="9.140625" customWidth="true" style="1"/>
    <col min="261" max="261" width="9.140625" customWidth="true" style="1"/>
    <col min="262" max="262" width="9.140625" customWidth="true" style="1"/>
    <col min="263" max="263" width="9.140625" customWidth="true" style="1"/>
    <col min="264" max="264" width="9.140625" customWidth="true" style="1"/>
    <col min="265" max="265" width="9.140625" customWidth="true" style="1"/>
    <col min="266" max="266" width="9.140625" customWidth="true" style="1"/>
    <col min="267" max="267" width="9.140625" customWidth="true" style="1"/>
    <col min="268" max="268" width="9.140625" customWidth="true" style="1"/>
    <col min="269" max="269" width="9.140625" customWidth="true" style="1"/>
    <col min="270" max="270" width="9.140625" customWidth="true" style="1"/>
    <col min="271" max="271" width="9.140625" customWidth="true" style="1"/>
    <col min="272" max="272" width="9.140625" customWidth="true" style="1"/>
    <col min="273" max="273" width="9.140625" customWidth="true" style="1"/>
    <col min="274" max="274" width="9.140625" customWidth="true" style="1"/>
    <col min="275" max="275" width="9.140625" customWidth="true" style="1"/>
    <col min="276" max="276" width="9.140625" customWidth="true" style="1"/>
    <col min="277" max="277" width="9.140625" customWidth="true" style="1"/>
    <col min="278" max="278" width="9.140625" customWidth="true" style="1"/>
    <col min="279" max="279" width="9.140625" customWidth="true" style="1"/>
    <col min="280" max="280" width="9.140625" customWidth="true" style="1"/>
    <col min="281" max="281" width="9.140625" customWidth="true" style="1"/>
    <col min="282" max="282" width="9.140625" customWidth="true" style="1"/>
    <col min="283" max="283" width="9.140625" customWidth="true" style="1"/>
    <col min="284" max="284" width="9.140625" customWidth="true" style="1"/>
    <col min="285" max="285" width="9.140625" customWidth="true" style="1"/>
    <col min="286" max="286" width="9.140625" customWidth="true" style="1"/>
    <col min="287" max="287" width="9.140625" customWidth="true" style="1"/>
    <col min="288" max="288" width="9.140625" customWidth="true" style="1"/>
    <col min="289" max="289" width="9.140625" customWidth="true" style="1"/>
    <col min="290" max="290" width="9.140625" customWidth="true" style="1"/>
    <col min="291" max="291" width="9.140625" customWidth="true" style="1"/>
    <col min="292" max="292" width="9.140625" customWidth="true" style="1"/>
    <col min="293" max="293" width="9.140625" customWidth="true" style="1"/>
    <col min="294" max="294" width="9.140625" customWidth="true" style="1"/>
    <col min="295" max="295" width="9.140625" customWidth="true" style="1"/>
    <col min="296" max="296" width="9.140625" customWidth="true" style="1"/>
    <col min="297" max="297" width="9.140625" customWidth="true" style="1"/>
    <col min="298" max="298" width="9.140625" customWidth="true" style="1"/>
    <col min="299" max="299" width="9.140625" customWidth="true" style="1"/>
    <col min="300" max="300" width="9.140625" customWidth="true" style="1"/>
    <col min="301" max="301" width="9.140625" customWidth="true" style="1"/>
    <col min="302" max="302" width="9.140625" customWidth="true" style="1"/>
    <col min="303" max="303" width="9.140625" customWidth="true" style="1"/>
    <col min="304" max="304" width="9.140625" customWidth="true" style="1"/>
    <col min="305" max="305" width="9.140625" customWidth="true" style="1"/>
    <col min="306" max="306" width="9.140625" customWidth="true" style="1"/>
    <col min="307" max="307" width="9.140625" customWidth="true" style="1"/>
    <col min="308" max="308" width="9.140625" customWidth="true" style="1"/>
    <col min="309" max="309" width="9.140625" customWidth="true" style="1"/>
    <col min="310" max="310" width="9.140625" customWidth="true" style="1"/>
    <col min="311" max="311" width="9.140625" customWidth="true" style="1"/>
    <col min="312" max="312" width="9.140625" customWidth="true" style="1"/>
    <col min="313" max="313" width="9.140625" customWidth="true" style="1"/>
    <col min="314" max="314" width="9.140625" customWidth="true" style="1"/>
    <col min="315" max="315" width="9.140625" customWidth="true" style="1"/>
    <col min="316" max="316" width="9.140625" customWidth="true" style="1"/>
    <col min="317" max="317" width="9.140625" customWidth="true" style="1"/>
    <col min="318" max="318" width="9.140625" customWidth="true" style="1"/>
    <col min="319" max="319" width="9.140625" customWidth="true" style="1"/>
    <col min="320" max="320" width="9.140625" customWidth="true" style="1"/>
    <col min="321" max="321" width="9.140625" customWidth="true" style="1"/>
    <col min="322" max="322" width="9.140625" customWidth="true" style="1"/>
    <col min="323" max="323" width="9.140625" customWidth="true" style="1"/>
    <col min="324" max="324" width="9.140625" customWidth="true" style="1"/>
    <col min="325" max="325" width="9.140625" customWidth="true" style="1"/>
    <col min="326" max="326" width="9.140625" customWidth="true" style="1"/>
    <col min="327" max="327" width="9.140625" customWidth="true" style="1"/>
    <col min="328" max="328" width="9.140625" customWidth="true" style="1"/>
    <col min="329" max="329" width="9.140625" customWidth="true" style="1"/>
    <col min="330" max="330" width="9.140625" customWidth="true" style="1"/>
    <col min="331" max="331" width="9.140625" customWidth="true" style="1"/>
    <col min="332" max="332" width="9.140625" customWidth="true" style="1"/>
    <col min="333" max="333" width="9.140625" customWidth="true" style="1"/>
    <col min="334" max="334" width="9.140625" customWidth="true" style="1"/>
    <col min="335" max="335" width="9.140625" customWidth="true" style="1"/>
    <col min="336" max="336" width="9.140625" customWidth="true" style="1"/>
    <col min="337" max="337" width="9.140625" customWidth="true" style="1"/>
    <col min="338" max="338" width="9.140625" customWidth="true" style="1"/>
    <col min="339" max="339" width="9.140625" customWidth="true" style="1"/>
    <col min="340" max="340" width="9.140625" customWidth="true" style="1"/>
    <col min="341" max="341" width="9.140625" customWidth="true" style="1"/>
    <col min="342" max="342" width="9.140625" customWidth="true" style="1"/>
    <col min="343" max="343" width="9.140625" customWidth="true" style="1"/>
    <col min="344" max="344" width="9.140625" customWidth="true" style="1"/>
    <col min="345" max="345" width="9.140625" customWidth="true" style="1"/>
    <col min="346" max="346" width="9.140625" customWidth="true" style="1"/>
    <col min="347" max="347" width="9.140625" customWidth="true" style="1"/>
    <col min="348" max="348" width="9.140625" customWidth="true" style="1"/>
    <col min="349" max="349" width="9.140625" customWidth="true" style="1"/>
    <col min="350" max="350" width="9.140625" customWidth="true" style="1"/>
    <col min="351" max="351" width="9.140625" customWidth="true" style="1"/>
    <col min="352" max="352" width="9.140625" customWidth="true" style="1"/>
    <col min="353" max="353" width="9.140625" customWidth="true" style="1"/>
    <col min="354" max="354" width="9.140625" customWidth="true" style="1"/>
    <col min="355" max="355" width="9.140625" customWidth="true" style="1"/>
    <col min="356" max="356" width="9.140625" customWidth="true" style="1"/>
    <col min="357" max="357" width="9.140625" customWidth="true" style="1"/>
    <col min="358" max="358" width="9.140625" customWidth="true" style="1"/>
    <col min="359" max="359" width="9.140625" customWidth="true" style="1"/>
    <col min="360" max="360" width="9.140625" customWidth="true" style="1"/>
    <col min="361" max="361" width="9.140625" customWidth="true" style="1"/>
    <col min="362" max="362" width="9.140625" customWidth="true" style="1"/>
    <col min="363" max="363" width="9.140625" customWidth="true" style="1"/>
    <col min="364" max="364" width="9.140625" customWidth="true" style="1"/>
    <col min="365" max="365" width="9.140625" customWidth="true" style="1"/>
    <col min="366" max="366" width="9.140625" customWidth="true" style="1"/>
    <col min="367" max="367" width="9.140625" customWidth="true" style="1"/>
    <col min="368" max="368" width="9.140625" customWidth="true" style="1"/>
    <col min="369" max="369" width="9.140625" customWidth="true" style="1"/>
    <col min="370" max="370" width="9.140625" customWidth="true" style="1"/>
    <col min="371" max="371" width="9.140625" customWidth="true" style="1"/>
    <col min="372" max="372" width="9.140625" customWidth="true" style="1"/>
    <col min="373" max="373" width="9.140625" customWidth="true" style="1"/>
    <col min="374" max="374" width="9.140625" customWidth="true" style="1"/>
    <col min="375" max="375" width="9.140625" customWidth="true" style="1"/>
    <col min="376" max="376" width="9.140625" customWidth="true" style="1"/>
    <col min="377" max="377" width="9.140625" customWidth="true" style="1"/>
    <col min="378" max="378" width="9.140625" customWidth="true" style="1"/>
    <col min="379" max="379" width="9.140625" customWidth="true" style="1"/>
    <col min="380" max="380" width="9.140625" customWidth="true" style="1"/>
    <col min="381" max="381" width="9.140625" customWidth="true" style="1"/>
    <col min="382" max="382" width="9.140625" customWidth="true" style="1"/>
    <col min="383" max="383" width="9.140625" customWidth="true" style="1"/>
    <col min="384" max="384" width="9.140625" customWidth="true" style="1"/>
    <col min="385" max="385" width="9.140625" customWidth="true" style="1"/>
    <col min="386" max="386" width="9.140625" customWidth="true" style="1"/>
    <col min="387" max="387" width="9.140625" customWidth="true" style="1"/>
    <col min="388" max="388" width="9.140625" customWidth="true" style="1"/>
    <col min="389" max="389" width="9.140625" customWidth="true" style="1"/>
    <col min="390" max="390" width="9.140625" customWidth="true" style="1"/>
    <col min="391" max="391" width="9.140625" customWidth="true" style="1"/>
    <col min="392" max="392" width="9.140625" customWidth="true" style="1"/>
    <col min="393" max="393" width="9.140625" customWidth="true" style="1"/>
    <col min="394" max="394" width="9.140625" customWidth="true" style="1"/>
    <col min="395" max="395" width="9.140625" customWidth="true" style="1"/>
    <col min="396" max="396" width="9.140625" customWidth="true" style="1"/>
    <col min="397" max="397" width="9.140625" customWidth="true" style="1"/>
    <col min="398" max="398" width="9.140625" customWidth="true" style="1"/>
    <col min="399" max="399" width="9.140625" customWidth="true" style="1"/>
    <col min="400" max="400" width="9.140625" customWidth="true" style="1"/>
    <col min="401" max="401" width="9.140625" customWidth="true" style="1"/>
    <col min="402" max="402" width="9.140625" customWidth="true" style="1"/>
    <col min="403" max="403" width="9.140625" customWidth="true" style="1"/>
    <col min="404" max="404" width="9.140625" customWidth="true" style="1"/>
    <col min="405" max="405" width="9.140625" customWidth="true" style="1"/>
    <col min="406" max="406" width="9.140625" customWidth="true" style="1"/>
    <col min="407" max="407" width="9.140625" customWidth="true" style="1"/>
    <col min="408" max="408" width="9.140625" customWidth="true" style="1"/>
    <col min="409" max="409" width="9.140625" customWidth="true" style="1"/>
    <col min="410" max="410" width="9.140625" customWidth="true" style="1"/>
    <col min="411" max="411" width="9.140625" customWidth="true" style="1"/>
    <col min="412" max="412" width="9.140625" customWidth="true" style="1"/>
    <col min="413" max="413" width="9.140625" customWidth="true" style="1"/>
    <col min="414" max="414" width="9.140625" customWidth="true" style="1"/>
    <col min="415" max="415" width="9.140625" customWidth="true" style="1"/>
    <col min="416" max="416" width="9.140625" customWidth="true" style="1"/>
    <col min="417" max="417" width="9.140625" customWidth="true" style="1"/>
    <col min="418" max="418" width="9.140625" customWidth="true" style="1"/>
    <col min="419" max="419" width="9.140625" customWidth="true" style="1"/>
    <col min="420" max="420" width="9.140625" customWidth="true" style="1"/>
    <col min="421" max="421" width="9.140625" customWidth="true" style="1"/>
    <col min="422" max="422" width="9.140625" customWidth="true" style="1"/>
    <col min="423" max="423" width="9.140625" customWidth="true" style="1"/>
    <col min="424" max="424" width="9.140625" customWidth="true" style="1"/>
    <col min="425" max="425" width="9.140625" customWidth="true" style="1"/>
    <col min="426" max="426" width="9.140625" customWidth="true" style="1"/>
    <col min="427" max="427" width="9.140625" customWidth="true" style="1"/>
    <col min="428" max="428" width="9.140625" customWidth="true" style="1"/>
    <col min="429" max="429" width="9.140625" customWidth="true" style="1"/>
    <col min="430" max="430" width="9.140625" customWidth="true" style="1"/>
    <col min="431" max="431" width="9.140625" customWidth="true" style="1"/>
    <col min="432" max="432" width="9.140625" customWidth="true" style="1"/>
    <col min="433" max="433" width="9.140625" customWidth="true" style="1"/>
    <col min="434" max="434" width="9.140625" customWidth="true" style="1"/>
    <col min="435" max="435" width="9.140625" customWidth="true" style="1"/>
    <col min="436" max="436" width="9.140625" customWidth="true" style="1"/>
    <col min="437" max="437" width="9.140625" customWidth="true" style="1"/>
    <col min="438" max="438" width="9.140625" customWidth="true" style="1"/>
    <col min="439" max="439" width="9.140625" customWidth="true" style="1"/>
    <col min="440" max="440" width="9.140625" customWidth="true" style="1"/>
    <col min="441" max="441" width="9.140625" customWidth="true" style="1"/>
    <col min="442" max="442" width="9.140625" customWidth="true" style="1"/>
    <col min="443" max="443" width="9.140625" customWidth="true" style="1"/>
    <col min="444" max="444" width="9.140625" customWidth="true" style="1"/>
    <col min="445" max="445" width="9.140625" customWidth="true" style="1"/>
    <col min="446" max="446" width="9.140625" customWidth="true" style="1"/>
    <col min="447" max="447" width="9.140625" customWidth="true" style="1"/>
    <col min="448" max="448" width="9.140625" customWidth="true" style="1"/>
    <col min="449" max="449" width="9.140625" customWidth="true" style="1"/>
    <col min="450" max="450" width="9.140625" customWidth="true" style="1"/>
    <col min="451" max="451" width="9.140625" customWidth="true" style="1"/>
    <col min="452" max="452" width="9.140625" customWidth="true" style="1"/>
    <col min="453" max="453" width="9.140625" customWidth="true" style="1"/>
    <col min="454" max="454" width="9.140625" customWidth="true" style="1"/>
    <col min="455" max="455" width="9.140625" customWidth="true" style="1"/>
    <col min="456" max="456" width="9.140625" customWidth="true" style="1"/>
    <col min="457" max="457" width="9.140625" customWidth="true" style="1"/>
    <col min="458" max="458" width="9.140625" customWidth="true" style="1"/>
    <col min="459" max="459" width="9.140625" customWidth="true" style="1"/>
    <col min="460" max="460" width="9.140625" customWidth="true" style="1"/>
    <col min="461" max="461" width="9.140625" customWidth="true" style="1"/>
    <col min="462" max="462" width="9.140625" customWidth="true" style="1"/>
    <col min="463" max="463" width="9.140625" customWidth="true" style="1"/>
    <col min="464" max="464" width="9.140625" customWidth="true" style="1"/>
    <col min="465" max="465" width="9.140625" customWidth="true" style="1"/>
    <col min="466" max="466" width="9.140625" customWidth="true" style="1"/>
    <col min="467" max="467" width="9.140625" customWidth="true" style="1"/>
    <col min="468" max="468" width="9.140625" customWidth="true" style="1"/>
    <col min="469" max="469" width="9.140625" customWidth="true" style="1"/>
    <col min="470" max="470" width="9.140625" customWidth="true" style="1"/>
    <col min="471" max="471" width="9.140625" customWidth="true" style="1"/>
    <col min="472" max="472" width="9.140625" customWidth="true" style="1"/>
    <col min="473" max="473" width="9.140625" customWidth="true" style="1"/>
    <col min="474" max="474" width="9.140625" customWidth="true" style="1"/>
    <col min="475" max="475" width="9.140625" customWidth="true" style="1"/>
    <col min="476" max="476" width="9.140625" customWidth="true" style="1"/>
    <col min="477" max="477" width="9.140625" customWidth="true" style="1"/>
    <col min="478" max="478" width="9.140625" customWidth="true" style="1"/>
    <col min="479" max="479" width="9.140625" customWidth="true" style="1"/>
    <col min="480" max="480" width="9.140625" customWidth="true" style="1"/>
    <col min="481" max="481" width="9.140625" customWidth="true" style="1"/>
    <col min="482" max="482" width="9.140625" customWidth="true" style="1"/>
    <col min="483" max="483" width="9.140625" customWidth="true" style="1"/>
    <col min="484" max="484" width="9.140625" customWidth="true" style="1"/>
    <col min="485" max="485" width="9.140625" customWidth="true" style="1"/>
    <col min="486" max="486" width="9.140625" customWidth="true" style="1"/>
    <col min="487" max="487" width="9.140625" customWidth="true" style="1"/>
    <col min="488" max="488" width="9.140625" customWidth="true" style="1"/>
    <col min="489" max="489" width="9.140625" customWidth="true" style="1"/>
    <col min="490" max="490" width="9.140625" customWidth="true" style="1"/>
    <col min="491" max="491" width="9.140625" customWidth="true" style="1"/>
    <col min="492" max="492" width="9.140625" customWidth="true" style="1"/>
    <col min="493" max="493" width="9.140625" customWidth="true" style="1"/>
    <col min="494" max="494" width="9.140625" customWidth="true" style="1"/>
    <col min="495" max="495" width="9.140625" customWidth="true" style="1"/>
    <col min="496" max="496" width="9.140625" customWidth="true" style="1"/>
    <col min="497" max="497" width="9.140625" customWidth="true" style="1"/>
    <col min="498" max="498" width="9.140625" customWidth="true" style="1"/>
    <col min="499" max="499" width="9.140625" customWidth="true" style="1"/>
    <col min="500" max="500" width="9.140625" customWidth="true" style="1"/>
    <col min="501" max="501" width="9.140625" customWidth="true" style="1"/>
    <col min="502" max="502" width="9.140625" customWidth="true" style="1"/>
    <col min="503" max="503" width="9.140625" customWidth="true" style="1"/>
    <col min="504" max="504" width="9.140625" customWidth="true" style="1"/>
    <col min="505" max="505" width="9.140625" customWidth="true" style="1"/>
    <col min="506" max="506" width="9.140625" customWidth="true" style="1"/>
    <col min="507" max="507" width="9.140625" customWidth="true" style="1"/>
    <col min="508" max="508" width="9.140625" customWidth="true" style="1"/>
    <col min="509" max="509" width="9.140625" customWidth="true" style="1"/>
    <col min="510" max="510" width="9.140625" customWidth="true" style="1"/>
    <col min="511" max="511" width="9.140625" customWidth="true" style="1"/>
    <col min="512" max="512" width="9.140625" customWidth="true" style="1"/>
    <col min="513" max="513" width="9.140625" customWidth="true" style="1"/>
    <col min="514" max="514" width="9.140625" customWidth="true" style="1"/>
    <col min="515" max="515" width="9.140625" customWidth="true" style="1"/>
    <col min="516" max="516" width="9.140625" customWidth="true" style="1"/>
    <col min="517" max="517" width="9.140625" customWidth="true" style="1"/>
    <col min="518" max="518" width="9.140625" customWidth="true" style="1"/>
    <col min="519" max="519" width="9.140625" customWidth="true" style="1"/>
    <col min="520" max="520" width="9.140625" customWidth="true" style="1"/>
    <col min="521" max="521" width="9.140625" customWidth="true" style="1"/>
    <col min="522" max="522" width="9.140625" customWidth="true" style="1"/>
    <col min="523" max="523" width="9.140625" customWidth="true" style="1"/>
    <col min="524" max="524" width="9.140625" customWidth="true" style="1"/>
    <col min="525" max="525" width="9.140625" customWidth="true" style="1"/>
    <col min="526" max="526" width="9.140625" customWidth="true" style="1"/>
    <col min="527" max="527" width="9.140625" customWidth="true" style="1"/>
    <col min="528" max="528" width="9.140625" customWidth="true" style="1"/>
    <col min="529" max="529" width="9.140625" customWidth="true" style="1"/>
    <col min="530" max="530" width="9.140625" customWidth="true" style="1"/>
    <col min="531" max="531" width="9.140625" customWidth="true" style="1"/>
    <col min="532" max="532" width="9.140625" customWidth="true" style="1"/>
    <col min="533" max="533" width="9.140625" customWidth="true" style="1"/>
    <col min="534" max="534" width="9.140625" customWidth="true" style="1"/>
    <col min="535" max="535" width="9.140625" customWidth="true" style="1"/>
    <col min="536" max="536" width="9.140625" customWidth="true" style="1"/>
    <col min="537" max="537" width="9.140625" customWidth="true" style="1"/>
    <col min="538" max="538" width="9.140625" customWidth="true" style="1"/>
    <col min="539" max="539" width="9.140625" customWidth="true" style="1"/>
    <col min="540" max="540" width="9.140625" customWidth="true" style="1"/>
    <col min="541" max="541" width="9.140625" customWidth="true" style="1"/>
    <col min="542" max="542" width="9.140625" customWidth="true" style="1"/>
    <col min="543" max="543" width="9.140625" customWidth="true" style="1"/>
    <col min="544" max="544" width="9.140625" customWidth="true" style="1"/>
    <col min="545" max="545" width="9.140625" customWidth="true" style="1"/>
    <col min="546" max="546" width="9.140625" customWidth="true" style="1"/>
    <col min="547" max="547" width="9.140625" customWidth="true" style="1"/>
    <col min="548" max="548" width="9.140625" customWidth="true" style="1"/>
    <col min="549" max="549" width="9.140625" customWidth="true" style="1"/>
    <col min="550" max="550" width="9.140625" customWidth="true" style="1"/>
    <col min="551" max="551" width="9.140625" customWidth="true" style="1"/>
    <col min="552" max="552" width="9.140625" customWidth="true" style="1"/>
    <col min="553" max="553" width="9.140625" customWidth="true" style="1"/>
    <col min="554" max="554" width="9.140625" customWidth="true" style="1"/>
    <col min="555" max="555" width="9.140625" customWidth="true" style="1"/>
    <col min="556" max="556" width="9.140625" customWidth="true" style="1"/>
    <col min="557" max="557" width="9.140625" customWidth="true" style="1"/>
    <col min="558" max="558" width="9.140625" customWidth="true" style="1"/>
    <col min="559" max="559" width="9.140625" customWidth="true" style="1"/>
    <col min="560" max="560" width="9.140625" customWidth="true" style="1"/>
    <col min="561" max="561" width="9.140625" customWidth="true" style="1"/>
    <col min="562" max="562" width="9.140625" customWidth="true" style="1"/>
    <col min="563" max="563" width="9.140625" customWidth="true" style="1"/>
    <col min="564" max="564" width="9.140625" customWidth="true" style="1"/>
    <col min="565" max="565" width="9.140625" customWidth="true" style="1"/>
    <col min="566" max="566" width="9.140625" customWidth="true" style="1"/>
    <col min="567" max="567" width="9.140625" customWidth="true" style="1"/>
    <col min="568" max="568" width="9.140625" customWidth="true" style="1"/>
    <col min="569" max="569" width="9.140625" customWidth="true" style="1"/>
    <col min="570" max="570" width="9.140625" customWidth="true" style="1"/>
    <col min="571" max="571" width="9.140625" customWidth="true" style="1"/>
    <col min="572" max="572" width="9.140625" customWidth="true" style="1"/>
    <col min="573" max="573" width="9.140625" customWidth="true" style="1"/>
    <col min="574" max="574" width="9.140625" customWidth="true" style="1"/>
    <col min="575" max="575" width="9.140625" customWidth="true" style="1"/>
    <col min="576" max="576" width="9.140625" customWidth="true" style="1"/>
    <col min="577" max="577" width="9.140625" customWidth="true" style="1"/>
    <col min="578" max="578" width="9.140625" customWidth="true" style="1"/>
    <col min="579" max="579" width="9.140625" customWidth="true" style="1"/>
    <col min="580" max="580" width="9.140625" customWidth="true" style="1"/>
    <col min="581" max="581" width="9.140625" customWidth="true" style="1"/>
    <col min="582" max="582" width="9.140625" customWidth="true" style="1"/>
    <col min="583" max="583" width="9.140625" customWidth="true" style="1"/>
    <col min="584" max="584" width="9.140625" customWidth="true" style="1"/>
    <col min="585" max="585" width="9.140625" customWidth="true" style="1"/>
    <col min="586" max="586" width="9.140625" customWidth="true" style="1"/>
    <col min="587" max="587" width="9.140625" customWidth="true" style="1"/>
    <col min="588" max="588" width="9.140625" customWidth="true" style="1"/>
    <col min="589" max="589" width="9.140625" customWidth="true" style="1"/>
    <col min="590" max="590" width="9.140625" customWidth="true" style="1"/>
    <col min="591" max="591" width="9.140625" customWidth="true" style="1"/>
    <col min="592" max="592" width="9.140625" customWidth="true" style="1"/>
    <col min="593" max="593" width="9.140625" customWidth="true" style="1"/>
    <col min="594" max="594" width="9.140625" customWidth="true" style="1"/>
    <col min="595" max="595" width="9.140625" customWidth="true" style="1"/>
    <col min="596" max="596" width="9.140625" customWidth="true" style="1"/>
    <col min="597" max="597" width="9.140625" customWidth="true" style="1"/>
    <col min="598" max="598" width="9.140625" customWidth="true" style="1"/>
    <col min="599" max="599" width="9.140625" customWidth="true" style="1"/>
    <col min="600" max="600" width="9.140625" customWidth="true" style="1"/>
    <col min="601" max="601" width="9.140625" customWidth="true" style="1"/>
    <col min="602" max="602" width="9.140625" customWidth="true" style="1"/>
    <col min="603" max="603" width="9.140625" customWidth="true" style="1"/>
    <col min="604" max="604" width="9.140625" customWidth="true" style="1"/>
    <col min="605" max="605" width="9.140625" customWidth="true" style="1"/>
    <col min="606" max="606" width="9.140625" customWidth="true" style="1"/>
    <col min="607" max="607" width="9.140625" customWidth="true" style="1"/>
    <col min="608" max="608" width="9.140625" customWidth="true" style="1"/>
    <col min="609" max="609" width="9.140625" customWidth="true" style="1"/>
    <col min="610" max="610" width="9.140625" customWidth="true" style="1"/>
    <col min="611" max="611" width="9.140625" customWidth="true" style="1"/>
    <col min="612" max="612" width="9.140625" customWidth="true" style="1"/>
    <col min="613" max="613" width="9.140625" customWidth="true" style="1"/>
    <col min="614" max="614" width="9.140625" customWidth="true" style="1"/>
    <col min="615" max="615" width="9.140625" customWidth="true" style="1"/>
    <col min="616" max="616" width="9.140625" customWidth="true" style="1"/>
    <col min="617" max="617" width="9.140625" customWidth="true" style="1"/>
    <col min="618" max="618" width="9.140625" customWidth="true" style="1"/>
    <col min="619" max="619" width="9.140625" customWidth="true" style="1"/>
    <col min="620" max="620" width="9.140625" customWidth="true" style="1"/>
    <col min="621" max="621" width="9.140625" customWidth="true" style="1"/>
    <col min="622" max="622" width="9.140625" customWidth="true" style="1"/>
    <col min="623" max="623" width="9.140625" customWidth="true" style="1"/>
    <col min="624" max="624" width="9.140625" customWidth="true" style="1"/>
    <col min="625" max="625" width="9.140625" customWidth="true" style="1"/>
    <col min="626" max="626" width="9.140625" customWidth="true" style="1"/>
    <col min="627" max="627" width="9.140625" customWidth="true" style="1"/>
    <col min="628" max="628" width="9.140625" customWidth="true" style="1"/>
    <col min="629" max="629" width="9.140625" customWidth="true" style="1"/>
    <col min="630" max="630" width="9.140625" customWidth="true" style="1"/>
    <col min="631" max="631" width="9.140625" customWidth="true" style="1"/>
    <col min="632" max="632" width="9.140625" customWidth="true" style="1"/>
    <col min="633" max="633" width="9.140625" customWidth="true" style="1"/>
    <col min="634" max="634" width="9.140625" customWidth="true" style="1"/>
    <col min="635" max="635" width="9.140625" customWidth="true" style="1"/>
    <col min="636" max="636" width="9.140625" customWidth="true" style="1"/>
    <col min="637" max="637" width="9.140625" customWidth="true" style="1"/>
    <col min="638" max="638" width="9.140625" customWidth="true" style="1"/>
    <col min="639" max="639" width="9.140625" customWidth="true" style="1"/>
    <col min="640" max="640" width="9.140625" customWidth="true" style="1"/>
    <col min="641" max="641" width="9.140625" customWidth="true" style="1"/>
    <col min="642" max="642" width="9.140625" customWidth="true" style="1"/>
    <col min="643" max="643" width="9.140625" customWidth="true" style="1"/>
    <col min="644" max="644" width="9.140625" customWidth="true" style="1"/>
    <col min="645" max="645" width="9.140625" customWidth="true" style="1"/>
    <col min="646" max="646" width="9.140625" customWidth="true" style="1"/>
    <col min="647" max="647" width="9.140625" customWidth="true" style="1"/>
    <col min="648" max="648" width="9.140625" customWidth="true" style="1"/>
    <col min="649" max="649" width="9.140625" customWidth="true" style="1"/>
    <col min="650" max="650" width="9.140625" customWidth="true" style="1"/>
    <col min="651" max="651" width="9.140625" customWidth="true" style="1"/>
    <col min="652" max="652" width="9.140625" customWidth="true" style="1"/>
    <col min="653" max="653" width="9.140625" customWidth="true" style="1"/>
    <col min="654" max="654" width="9.140625" customWidth="true" style="1"/>
    <col min="655" max="655" width="9.140625" customWidth="true" style="1"/>
    <col min="656" max="656" width="9.140625" customWidth="true" style="1"/>
    <col min="657" max="657" width="9.140625" customWidth="true" style="1"/>
    <col min="658" max="658" width="9.140625" customWidth="true" style="1"/>
    <col min="659" max="659" width="9.140625" customWidth="true" style="1"/>
    <col min="660" max="660" width="9.140625" customWidth="true" style="1"/>
    <col min="661" max="661" width="9.140625" customWidth="true" style="1"/>
    <col min="662" max="662" width="9.140625" customWidth="true" style="1"/>
    <col min="663" max="663" width="9.140625" customWidth="true" style="1"/>
    <col min="664" max="664" width="9.140625" customWidth="true" style="1"/>
    <col min="665" max="665" width="9.140625" customWidth="true" style="1"/>
    <col min="666" max="666" width="9.140625" customWidth="true" style="1"/>
    <col min="667" max="667" width="9.140625" customWidth="true" style="1"/>
    <col min="668" max="668" width="9.140625" customWidth="true" style="1"/>
    <col min="669" max="669" width="9.140625" customWidth="true" style="1"/>
    <col min="670" max="670" width="9.140625" customWidth="true" style="1"/>
    <col min="671" max="671" width="9.140625" customWidth="true" style="1"/>
    <col min="672" max="672" width="9.140625" customWidth="true" style="1"/>
    <col min="673" max="673" width="9.140625" customWidth="true" style="1"/>
    <col min="674" max="674" width="9.140625" customWidth="true" style="1"/>
    <col min="675" max="675" width="9.140625" customWidth="true" style="1"/>
    <col min="676" max="676" width="9.140625" customWidth="true" style="1"/>
    <col min="677" max="677" width="9.140625" customWidth="true" style="1"/>
    <col min="678" max="678" width="9.140625" customWidth="true" style="1"/>
    <col min="679" max="679" width="9.140625" customWidth="true" style="1"/>
    <col min="680" max="680" width="9.140625" customWidth="true" style="1"/>
    <col min="681" max="681" width="9.140625" customWidth="true" style="1"/>
    <col min="682" max="682" width="9.140625" customWidth="true" style="1"/>
    <col min="683" max="683" width="9.140625" customWidth="true" style="1"/>
    <col min="684" max="684" width="9.140625" customWidth="true" style="1"/>
    <col min="685" max="685" width="9.140625" customWidth="true" style="1"/>
    <col min="686" max="686" width="9.140625" customWidth="true" style="1"/>
    <col min="687" max="687" width="9.140625" customWidth="true" style="1"/>
    <col min="688" max="688" width="9.140625" customWidth="true" style="1"/>
    <col min="689" max="689" width="9.140625" customWidth="true" style="1"/>
    <col min="690" max="690" width="9.140625" customWidth="true" style="1"/>
    <col min="691" max="691" width="9.140625" customWidth="true" style="1"/>
    <col min="692" max="692" width="9.140625" customWidth="true" style="1"/>
    <col min="693" max="693" width="9.140625" customWidth="true" style="1"/>
    <col min="694" max="694" width="9.140625" customWidth="true" style="1"/>
    <col min="695" max="695" width="9.140625" customWidth="true" style="1"/>
    <col min="696" max="696" width="9.140625" customWidth="true" style="1"/>
    <col min="697" max="697" width="9.140625" customWidth="true" style="1"/>
    <col min="698" max="698" width="9.140625" customWidth="true" style="1"/>
    <col min="699" max="699" width="9.140625" customWidth="true" style="1"/>
    <col min="700" max="700" width="9.140625" customWidth="true" style="1"/>
    <col min="701" max="701" width="9.140625" customWidth="true" style="1"/>
    <col min="702" max="702" width="9.140625" customWidth="true" style="1"/>
    <col min="703" max="703" width="9.140625" customWidth="true" style="1"/>
    <col min="704" max="704" width="9.140625" customWidth="true" style="1"/>
    <col min="705" max="705" width="9.140625" customWidth="true" style="1"/>
    <col min="706" max="706" width="9.140625" customWidth="true" style="1"/>
    <col min="707" max="707" width="9.140625" customWidth="true" style="1"/>
    <col min="708" max="708" width="9.140625" customWidth="true" style="1"/>
    <col min="709" max="709" width="9.140625" customWidth="true" style="1"/>
    <col min="710" max="710" width="9.140625" customWidth="true" style="1"/>
    <col min="711" max="711" width="9.140625" customWidth="true" style="1"/>
    <col min="712" max="712" width="9.140625" customWidth="true" style="1"/>
    <col min="713" max="713" width="9.140625" customWidth="true" style="1"/>
    <col min="714" max="714" width="9.140625" customWidth="true" style="1"/>
    <col min="715" max="715" width="9.140625" customWidth="true" style="1"/>
    <col min="716" max="716" width="9.140625" customWidth="true" style="1"/>
    <col min="717" max="717" width="9.140625" customWidth="true" style="1"/>
    <col min="718" max="718" width="9.140625" customWidth="true" style="1"/>
    <col min="719" max="719" width="9.140625" customWidth="true" style="1"/>
    <col min="720" max="720" width="9.140625" customWidth="true" style="1"/>
    <col min="721" max="721" width="9.140625" customWidth="true" style="1"/>
    <col min="722" max="722" width="9.140625" customWidth="true" style="1"/>
    <col min="723" max="723" width="9.140625" customWidth="true" style="1"/>
    <col min="724" max="724" width="9.140625" customWidth="true" style="1"/>
    <col min="725" max="725" width="9.140625" customWidth="true" style="1"/>
    <col min="726" max="726" width="9.140625" customWidth="true" style="1"/>
    <col min="727" max="727" width="9.140625" customWidth="true" style="1"/>
    <col min="728" max="728" width="9.140625" customWidth="true" style="1"/>
    <col min="729" max="729" width="9.140625" customWidth="true" style="1"/>
    <col min="730" max="730" width="9.140625" customWidth="true" style="1"/>
    <col min="731" max="731" width="9.140625" customWidth="true" style="1"/>
    <col min="732" max="732" width="9.140625" customWidth="true" style="1"/>
    <col min="733" max="733" width="9.140625" customWidth="true" style="1"/>
    <col min="734" max="734" width="9.140625" customWidth="true" style="1"/>
    <col min="735" max="735" width="9.140625" customWidth="true" style="1"/>
    <col min="736" max="736" width="9.140625" customWidth="true" style="1"/>
    <col min="737" max="737" width="9.140625" customWidth="true" style="1"/>
    <col min="738" max="738" width="9.140625" customWidth="true" style="1"/>
    <col min="739" max="739" width="9.140625" customWidth="true" style="1"/>
    <col min="740" max="740" width="9.140625" customWidth="true" style="1"/>
    <col min="741" max="741" width="9.140625" customWidth="true" style="1"/>
    <col min="742" max="742" width="9.140625" customWidth="true" style="1"/>
    <col min="743" max="743" width="9.140625" customWidth="true" style="1"/>
    <col min="744" max="744" width="9.140625" customWidth="true" style="1"/>
    <col min="745" max="745" width="9.140625" customWidth="true" style="1"/>
    <col min="746" max="746" width="9.140625" customWidth="true" style="1"/>
    <col min="747" max="747" width="9.140625" customWidth="true" style="1"/>
    <col min="748" max="748" width="9.140625" customWidth="true" style="1"/>
    <col min="749" max="749" width="9.140625" customWidth="true" style="1"/>
    <col min="750" max="750" width="9.140625" customWidth="true" style="1"/>
    <col min="751" max="751" width="9.140625" customWidth="true" style="1"/>
    <col min="752" max="752" width="9.140625" customWidth="true" style="1"/>
    <col min="753" max="753" width="9.140625" customWidth="true" style="1"/>
    <col min="754" max="754" width="9.140625" customWidth="true" style="1"/>
    <col min="755" max="755" width="9.140625" customWidth="true" style="1"/>
    <col min="756" max="756" width="9.140625" customWidth="true" style="1"/>
    <col min="757" max="757" width="9.140625" customWidth="true" style="1"/>
    <col min="758" max="758" width="9.140625" customWidth="true" style="1"/>
    <col min="759" max="759" width="9.140625" customWidth="true" style="1"/>
    <col min="760" max="760" width="9.140625" customWidth="true" style="1"/>
    <col min="761" max="761" width="9.140625" customWidth="true" style="1"/>
    <col min="762" max="762" width="9.140625" customWidth="true" style="1"/>
    <col min="763" max="763" width="9.140625" customWidth="true" style="1"/>
    <col min="764" max="764" width="9.140625" customWidth="true" style="1"/>
    <col min="765" max="765" width="9.140625" customWidth="true" style="1"/>
    <col min="766" max="766" width="9.140625" customWidth="true" style="1"/>
    <col min="767" max="767" width="9.140625" customWidth="true" style="1"/>
    <col min="768" max="768" width="9.140625" customWidth="true" style="1"/>
    <col min="769" max="769" width="9.140625" customWidth="true" style="1"/>
    <col min="770" max="770" width="9.140625" customWidth="true" style="1"/>
    <col min="771" max="771" width="9.140625" customWidth="true" style="1"/>
    <col min="772" max="772" width="9.140625" customWidth="true" style="1"/>
    <col min="773" max="773" width="9.140625" customWidth="true" style="1"/>
    <col min="774" max="774" width="9.140625" customWidth="true" style="1"/>
    <col min="775" max="775" width="9.140625" customWidth="true" style="1"/>
    <col min="776" max="776" width="9.140625" customWidth="true" style="1"/>
    <col min="777" max="777" width="9.140625" customWidth="true" style="1"/>
    <col min="778" max="778" width="9.140625" customWidth="true" style="1"/>
    <col min="779" max="779" width="9.140625" customWidth="true" style="1"/>
    <col min="780" max="780" width="9.140625" customWidth="true" style="1"/>
    <col min="781" max="781" width="9.140625" customWidth="true" style="1"/>
    <col min="782" max="782" width="9.140625" customWidth="true" style="1"/>
    <col min="783" max="783" width="9.140625" customWidth="true" style="1"/>
    <col min="784" max="784" width="9.140625" customWidth="true" style="1"/>
    <col min="785" max="785" width="9.140625" customWidth="true" style="1"/>
    <col min="786" max="786" width="9.140625" customWidth="true" style="1"/>
    <col min="787" max="787" width="9.140625" customWidth="true" style="1"/>
    <col min="788" max="788" width="9.140625" customWidth="true" style="1"/>
    <col min="789" max="789" width="9.140625" customWidth="true" style="1"/>
    <col min="790" max="790" width="9.140625" customWidth="true" style="1"/>
    <col min="791" max="791" width="9.140625" customWidth="true" style="1"/>
    <col min="792" max="792" width="9.140625" customWidth="true" style="1"/>
    <col min="793" max="793" width="9.140625" customWidth="true" style="1"/>
    <col min="794" max="794" width="9.140625" customWidth="true" style="1"/>
    <col min="795" max="795" width="9.140625" customWidth="true" style="1"/>
    <col min="796" max="796" width="9.140625" customWidth="true" style="1"/>
    <col min="797" max="797" width="9.140625" customWidth="true" style="1"/>
    <col min="798" max="798" width="9.140625" customWidth="true" style="1"/>
    <col min="799" max="799" width="9.140625" customWidth="true" style="1"/>
    <col min="800" max="800" width="9.140625" customWidth="true" style="1"/>
    <col min="801" max="801" width="9.140625" customWidth="true" style="1"/>
    <col min="802" max="802" width="9.140625" customWidth="true" style="1"/>
    <col min="803" max="803" width="9.140625" customWidth="true" style="1"/>
    <col min="804" max="804" width="9.140625" customWidth="true" style="1"/>
    <col min="805" max="805" width="9.140625" customWidth="true" style="1"/>
    <col min="806" max="806" width="9.140625" customWidth="true" style="1"/>
    <col min="807" max="807" width="9.140625" customWidth="true" style="1"/>
    <col min="808" max="808" width="9.140625" customWidth="true" style="1"/>
    <col min="809" max="809" width="9.140625" customWidth="true" style="1"/>
    <col min="810" max="810" width="9.140625" customWidth="true" style="1"/>
    <col min="811" max="811" width="9.140625" customWidth="true" style="1"/>
    <col min="812" max="812" width="9.140625" customWidth="true" style="1"/>
    <col min="813" max="813" width="9.140625" customWidth="true" style="1"/>
    <col min="814" max="814" width="9.140625" customWidth="true" style="1"/>
    <col min="815" max="815" width="9.140625" customWidth="true" style="1"/>
    <col min="816" max="816" width="9.140625" customWidth="true" style="1"/>
    <col min="817" max="817" width="9.140625" customWidth="true" style="1"/>
    <col min="818" max="818" width="9.140625" customWidth="true" style="1"/>
    <col min="819" max="819" width="9.140625" customWidth="true" style="1"/>
    <col min="820" max="820" width="9.140625" customWidth="true" style="1"/>
    <col min="821" max="821" width="9.140625" customWidth="true" style="1"/>
    <col min="822" max="822" width="9.140625" customWidth="true" style="1"/>
    <col min="823" max="823" width="9.140625" customWidth="true" style="1"/>
    <col min="824" max="824" width="9.140625" customWidth="true" style="1"/>
    <col min="825" max="825" width="9.140625" customWidth="true" style="1"/>
    <col min="826" max="826" width="9.140625" customWidth="true" style="1"/>
    <col min="827" max="827" width="9.140625" customWidth="true" style="1"/>
    <col min="828" max="828" width="9.140625" customWidth="true" style="1"/>
    <col min="829" max="829" width="9.140625" customWidth="true" style="1"/>
    <col min="830" max="830" width="9.140625" customWidth="true" style="1"/>
    <col min="831" max="831" width="9.140625" customWidth="true" style="1"/>
    <col min="832" max="832" width="9.140625" customWidth="true" style="1"/>
    <col min="833" max="833" width="9.140625" customWidth="true" style="1"/>
    <col min="834" max="834" width="9.140625" customWidth="true" style="1"/>
    <col min="835" max="835" width="9.140625" customWidth="true" style="1"/>
    <col min="836" max="836" width="9.140625" customWidth="true" style="1"/>
    <col min="837" max="837" width="9.140625" customWidth="true" style="1"/>
    <col min="838" max="838" width="9.140625" customWidth="true" style="1"/>
    <col min="839" max="839" width="9.140625" customWidth="true" style="1"/>
    <col min="840" max="840" width="9.140625" customWidth="true" style="1"/>
    <col min="841" max="841" width="9.140625" customWidth="true" style="1"/>
    <col min="842" max="842" width="9.140625" customWidth="true" style="1"/>
    <col min="843" max="843" width="9.140625" customWidth="true" style="1"/>
    <col min="844" max="844" width="9.140625" customWidth="true" style="1"/>
    <col min="845" max="845" width="9.140625" customWidth="true" style="1"/>
    <col min="846" max="846" width="9.140625" customWidth="true" style="1"/>
    <col min="847" max="847" width="9.140625" customWidth="true" style="1"/>
    <col min="848" max="848" width="9.140625" customWidth="true" style="1"/>
    <col min="849" max="849" width="9.140625" customWidth="true" style="1"/>
    <col min="850" max="850" width="9.140625" customWidth="true" style="1"/>
    <col min="851" max="851" width="9.140625" customWidth="true" style="1"/>
    <col min="852" max="852" width="9.140625" customWidth="true" style="1"/>
    <col min="853" max="853" width="9.140625" customWidth="true" style="1"/>
    <col min="854" max="854" width="9.140625" customWidth="true" style="1"/>
    <col min="855" max="855" width="9.140625" customWidth="true" style="1"/>
    <col min="856" max="856" width="9.140625" customWidth="true" style="1"/>
    <col min="857" max="857" width="9.140625" customWidth="true" style="1"/>
    <col min="858" max="858" width="9.140625" customWidth="true" style="1"/>
    <col min="859" max="859" width="9.140625" customWidth="true" style="1"/>
    <col min="860" max="860" width="9.140625" customWidth="true" style="1"/>
    <col min="861" max="861" width="9.140625" customWidth="true" style="1"/>
    <col min="862" max="862" width="9.140625" customWidth="true" style="1"/>
    <col min="863" max="863" width="9.140625" customWidth="true" style="1"/>
    <col min="864" max="864" width="9.140625" customWidth="true" style="1"/>
    <col min="865" max="865" width="9.140625" customWidth="true" style="1"/>
    <col min="866" max="866" width="9.140625" customWidth="true" style="1"/>
    <col min="867" max="867" width="9.140625" customWidth="true" style="1"/>
    <col min="868" max="868" width="9.140625" customWidth="true" style="1"/>
    <col min="869" max="869" width="9.140625" customWidth="true" style="1"/>
    <col min="870" max="870" width="9.140625" customWidth="true" style="1"/>
    <col min="871" max="871" width="9.140625" customWidth="true" style="1"/>
    <col min="872" max="872" width="9.140625" customWidth="true" style="1"/>
    <col min="873" max="873" width="9.140625" customWidth="true" style="1"/>
    <col min="874" max="874" width="9.140625" customWidth="true" style="1"/>
    <col min="875" max="875" width="9.140625" customWidth="true" style="1"/>
    <col min="876" max="876" width="9.140625" customWidth="true" style="1"/>
    <col min="877" max="877" width="9.140625" customWidth="true" style="1"/>
    <col min="878" max="878" width="9.140625" customWidth="true" style="1"/>
    <col min="879" max="879" width="9.140625" customWidth="true" style="1"/>
    <col min="880" max="880" width="9.140625" customWidth="true" style="1"/>
    <col min="881" max="881" width="9.140625" customWidth="true" style="1"/>
    <col min="882" max="882" width="9.140625" customWidth="true" style="1"/>
    <col min="883" max="883" width="9.140625" customWidth="true" style="1"/>
    <col min="884" max="884" width="9.140625" customWidth="true" style="1"/>
    <col min="885" max="885" width="9.140625" customWidth="true" style="1"/>
    <col min="886" max="886" width="9.140625" customWidth="true" style="1"/>
    <col min="887" max="887" width="9.140625" customWidth="true" style="1"/>
    <col min="888" max="888" width="9.140625" customWidth="true" style="1"/>
    <col min="889" max="889" width="9.140625" customWidth="true" style="1"/>
    <col min="890" max="890" width="9.140625" customWidth="true" style="1"/>
    <col min="891" max="891" width="9.140625" customWidth="true" style="1"/>
    <col min="892" max="892" width="9.140625" customWidth="true" style="1"/>
    <col min="893" max="893" width="9.140625" customWidth="true" style="1"/>
    <col min="894" max="894" width="9.140625" customWidth="true" style="1"/>
    <col min="895" max="895" width="9.140625" customWidth="true" style="1"/>
    <col min="896" max="896" width="9.140625" customWidth="true" style="1"/>
    <col min="897" max="897" width="9.140625" customWidth="true" style="1"/>
    <col min="898" max="898" width="9.140625" customWidth="true" style="1"/>
    <col min="899" max="899" width="9.140625" customWidth="true" style="1"/>
    <col min="900" max="900" width="9.140625" customWidth="true" style="1"/>
    <col min="901" max="901" width="9.140625" customWidth="true" style="1"/>
    <col min="902" max="902" width="9.140625" customWidth="true" style="1"/>
    <col min="903" max="903" width="9.140625" customWidth="true" style="1"/>
    <col min="904" max="904" width="9.140625" customWidth="true" style="1"/>
    <col min="905" max="905" width="9.140625" customWidth="true" style="1"/>
    <col min="906" max="906" width="9.140625" customWidth="true" style="1"/>
    <col min="907" max="907" width="9.140625" customWidth="true" style="1"/>
    <col min="908" max="908" width="9.140625" customWidth="true" style="1"/>
    <col min="909" max="909" width="9.140625" customWidth="true" style="1"/>
    <col min="910" max="910" width="9.140625" customWidth="true" style="1"/>
    <col min="911" max="911" width="9.140625" customWidth="true" style="1"/>
    <col min="912" max="912" width="9.140625" customWidth="true" style="1"/>
    <col min="913" max="913" width="9.140625" customWidth="true" style="1"/>
    <col min="914" max="914" width="9.140625" customWidth="true" style="1"/>
    <col min="915" max="915" width="9.140625" customWidth="true" style="1"/>
    <col min="916" max="916" width="9.140625" customWidth="true" style="1"/>
    <col min="917" max="917" width="9.140625" customWidth="true" style="1"/>
    <col min="918" max="918" width="9.140625" customWidth="true" style="1"/>
    <col min="919" max="919" width="9.140625" customWidth="true" style="1"/>
    <col min="920" max="920" width="9.140625" customWidth="true" style="1"/>
    <col min="921" max="921" width="9.140625" customWidth="true" style="1"/>
    <col min="922" max="922" width="9.140625" customWidth="true" style="1"/>
    <col min="923" max="923" width="9.140625" customWidth="true" style="1"/>
    <col min="924" max="924" width="9.140625" customWidth="true" style="1"/>
    <col min="925" max="925" width="9.140625" customWidth="true" style="1"/>
    <col min="926" max="926" width="9.140625" customWidth="true" style="1"/>
    <col min="927" max="927" width="9.140625" customWidth="true" style="1"/>
    <col min="928" max="928" width="9.140625" customWidth="true" style="1"/>
    <col min="929" max="929" width="9.140625" customWidth="true" style="1"/>
    <col min="930" max="930" width="9.140625" customWidth="true" style="1"/>
    <col min="931" max="931" width="9.140625" customWidth="true" style="1"/>
    <col min="932" max="932" width="9.140625" customWidth="true" style="1"/>
    <col min="933" max="933" width="9.140625" customWidth="true" style="1"/>
    <col min="934" max="934" width="9.140625" customWidth="true" style="1"/>
    <col min="935" max="935" width="9.140625" customWidth="true" style="1"/>
    <col min="936" max="936" width="9.140625" customWidth="true" style="1"/>
    <col min="937" max="937" width="9.140625" customWidth="true" style="1"/>
    <col min="938" max="938" width="9.140625" customWidth="true" style="1"/>
    <col min="939" max="939" width="9.140625" customWidth="true" style="1"/>
    <col min="940" max="940" width="9.140625" customWidth="true" style="1"/>
    <col min="941" max="941" width="9.140625" customWidth="true" style="1"/>
    <col min="942" max="942" width="9.140625" customWidth="true" style="1"/>
    <col min="943" max="943" width="9.140625" customWidth="true" style="1"/>
    <col min="944" max="944" width="9.140625" customWidth="true" style="1"/>
    <col min="945" max="945" width="9.140625" customWidth="true" style="1"/>
    <col min="946" max="946" width="9.140625" customWidth="true" style="1"/>
    <col min="947" max="947" width="9.140625" customWidth="true" style="1"/>
    <col min="948" max="948" width="9.140625" customWidth="true" style="1"/>
    <col min="949" max="949" width="9.140625" customWidth="true" style="1"/>
    <col min="950" max="950" width="9.140625" customWidth="true" style="1"/>
    <col min="951" max="951" width="9.140625" customWidth="true" style="1"/>
    <col min="952" max="952" width="9.140625" customWidth="true" style="1"/>
    <col min="953" max="953" width="9.140625" customWidth="true" style="1"/>
    <col min="954" max="954" width="9.140625" customWidth="true" style="1"/>
    <col min="955" max="955" width="9.140625" customWidth="true" style="1"/>
    <col min="956" max="956" width="9.140625" customWidth="true" style="1"/>
    <col min="957" max="957" width="9.140625" customWidth="true" style="1"/>
    <col min="958" max="958" width="9.140625" customWidth="true" style="1"/>
    <col min="959" max="959" width="9.140625" customWidth="true" style="1"/>
    <col min="960" max="960" width="9.140625" customWidth="true" style="1"/>
    <col min="961" max="961" width="9.140625" customWidth="true" style="1"/>
    <col min="962" max="962" width="9.140625" customWidth="true" style="1"/>
    <col min="963" max="963" width="9.140625" customWidth="true" style="1"/>
    <col min="964" max="964" width="9.140625" customWidth="true" style="1"/>
    <col min="965" max="965" width="9.140625" customWidth="true" style="1"/>
    <col min="966" max="966" width="9.140625" customWidth="true" style="1"/>
    <col min="967" max="967" width="9.140625" customWidth="true" style="1"/>
    <col min="968" max="968" width="9.140625" customWidth="true" style="1"/>
    <col min="969" max="969" width="9.140625" customWidth="true" style="1"/>
    <col min="970" max="970" width="9.140625" customWidth="true" style="1"/>
    <col min="971" max="971" width="9.140625" customWidth="true" style="1"/>
    <col min="972" max="972" width="9.140625" customWidth="true" style="1"/>
    <col min="973" max="973" width="9.140625" customWidth="true" style="1"/>
    <col min="974" max="974" width="9.140625" customWidth="true" style="1"/>
    <col min="975" max="975" width="9.140625" customWidth="true" style="1"/>
    <col min="976" max="976" width="9.140625" customWidth="true" style="1"/>
    <col min="977" max="977" width="9.140625" customWidth="true" style="1"/>
    <col min="978" max="978" width="9.140625" customWidth="true" style="1"/>
    <col min="979" max="979" width="9.140625" customWidth="true" style="1"/>
    <col min="980" max="980" width="9.140625" customWidth="true" style="1"/>
    <col min="981" max="981" width="9.140625" customWidth="true" style="1"/>
    <col min="982" max="982" width="9.140625" customWidth="true" style="1"/>
    <col min="983" max="983" width="9.140625" customWidth="true" style="1"/>
    <col min="984" max="984" width="9.140625" customWidth="true" style="1"/>
    <col min="985" max="985" width="9.140625" customWidth="true" style="1"/>
    <col min="986" max="986" width="9.140625" customWidth="true" style="1"/>
    <col min="987" max="987" width="9.140625" customWidth="true" style="1"/>
    <col min="988" max="988" width="9.140625" customWidth="true" style="1"/>
    <col min="989" max="989" width="9.140625" customWidth="true" style="1"/>
    <col min="990" max="990" width="9.140625" customWidth="true" style="1"/>
    <col min="991" max="991" width="9.140625" customWidth="true" style="1"/>
    <col min="992" max="992" width="9.140625" customWidth="true" style="1"/>
    <col min="993" max="993" width="9.140625" customWidth="true" style="1"/>
    <col min="994" max="994" width="9.140625" customWidth="true" style="1"/>
    <col min="995" max="995" width="9.140625" customWidth="true" style="1"/>
    <col min="996" max="996" width="9.140625" customWidth="true" style="1"/>
    <col min="997" max="997" width="9.140625" customWidth="true" style="1"/>
    <col min="998" max="998" width="9.140625" customWidth="true" style="1"/>
    <col min="999" max="999" width="9.140625" customWidth="true" style="1"/>
    <col min="1000" max="1000" width="9.140625" customWidth="true" style="1"/>
    <col min="1001" max="1001" width="9.140625" customWidth="true" style="1"/>
    <col min="1002" max="1002" width="9.140625" customWidth="true" style="1"/>
    <col min="1003" max="1003" width="9.140625" customWidth="true" style="1"/>
    <col min="1004" max="1004" width="9.140625" customWidth="true" style="1"/>
    <col min="1005" max="1005" width="9.140625" customWidth="true" style="1"/>
    <col min="1006" max="1006" width="9.140625" customWidth="true" style="1"/>
    <col min="1007" max="1007" width="9.140625" customWidth="true" style="1"/>
    <col min="1008" max="1008" width="9.140625" customWidth="true" style="1"/>
    <col min="1009" max="1009" width="9.140625" customWidth="true" style="1"/>
    <col min="1010" max="1010" width="9.140625" customWidth="true" style="1"/>
    <col min="1011" max="1011" width="9.140625" customWidth="true" style="1"/>
    <col min="1012" max="1012" width="9.140625" customWidth="true" style="1"/>
    <col min="1013" max="1013" width="9.140625" customWidth="true" style="1"/>
    <col min="1014" max="1014" width="9.140625" customWidth="true" style="1"/>
    <col min="1015" max="1015" width="9.140625" customWidth="true" style="1"/>
    <col min="1016" max="1016" width="9.140625" customWidth="true" style="1"/>
    <col min="1017" max="1017" width="9.140625" customWidth="true" style="1"/>
    <col min="1018" max="1018" width="9.140625" customWidth="true" style="1"/>
    <col min="1019" max="1019" width="9.140625" customWidth="true" style="1"/>
    <col min="1020" max="1020" width="9.140625" customWidth="true" style="1"/>
    <col min="1021" max="1021" width="9.140625" customWidth="true" style="1"/>
    <col min="1022" max="1022" width="9.140625" customWidth="true" style="1"/>
    <col min="1023" max="1023" width="9.140625" customWidth="true" style="1"/>
    <col min="1024" max="1024" width="9.140625" customWidth="true" style="1"/>
    <col min="1025" max="1025" width="9.140625" customWidth="true" style="1"/>
  </cols>
  <sheetData>
    <row r="1" spans="1:1025" customHeight="1" ht="21">
      <c r="A1" s="54" t="s">
        <v>67</v>
      </c>
      <c r="B1" s="1"/>
      <c r="C1" s="1"/>
      <c r="G1" s="1"/>
      <c r="M1" s="1"/>
    </row>
    <row r="2" spans="1:1025" customHeight="1" ht="21">
      <c r="A2" s="55" t="s">
        <v>68</v>
      </c>
      <c r="B2" s="1"/>
      <c r="C2" s="1"/>
      <c r="G2" s="1"/>
      <c r="M2" s="1"/>
    </row>
    <row r="3" spans="1:1025" customHeight="1" ht="21">
      <c r="A3" s="56" t="s">
        <v>69</v>
      </c>
      <c r="B3" s="4" t="s">
        <v>70</v>
      </c>
      <c r="C3" s="1"/>
      <c r="G3" s="1"/>
      <c r="M3" s="1"/>
    </row>
    <row r="4" spans="1:1025" customHeight="1" ht="21">
      <c r="A4" s="56" t="s">
        <v>1</v>
      </c>
      <c r="B4" s="4" t="s">
        <v>71</v>
      </c>
      <c r="C4" s="1"/>
      <c r="G4" s="1"/>
      <c r="M4" s="1"/>
    </row>
    <row r="5" spans="1:1025" customHeight="1" ht="15.75">
      <c r="A5" s="4"/>
      <c r="B5" s="1"/>
      <c r="C5" s="1"/>
      <c r="G5" s="1"/>
      <c r="M5" s="1"/>
    </row>
    <row r="6" spans="1:1025">
      <c r="A6" s="1"/>
      <c r="B6" s="57" t="s">
        <v>72</v>
      </c>
      <c r="C6" s="1"/>
      <c r="G6" s="58" t="s">
        <v>73</v>
      </c>
      <c r="M6" s="1"/>
    </row>
    <row r="7" spans="1:1025">
      <c r="A7" s="62">
        <v>1</v>
      </c>
      <c r="B7" s="59" t="s">
        <v>74</v>
      </c>
      <c r="C7" s="1"/>
      <c r="G7" s="1" t="s">
        <v>75</v>
      </c>
      <c r="M7" s="59"/>
    </row>
    <row r="8" spans="1:1025">
      <c r="A8" s="62">
        <v>2</v>
      </c>
      <c r="B8" s="59" t="s">
        <v>76</v>
      </c>
      <c r="C8" s="1"/>
      <c r="G8" s="1" t="s">
        <v>77</v>
      </c>
    </row>
    <row r="9" spans="1:1025">
      <c r="A9" s="62">
        <v>3</v>
      </c>
      <c r="B9" s="59" t="s">
        <v>78</v>
      </c>
      <c r="C9" s="1"/>
      <c r="G9" s="1" t="s">
        <v>79</v>
      </c>
    </row>
    <row r="10" spans="1:1025">
      <c r="A10" s="62">
        <v>4</v>
      </c>
      <c r="B10" s="59" t="s">
        <v>80</v>
      </c>
      <c r="C10" s="1"/>
      <c r="G10" s="1" t="s">
        <v>81</v>
      </c>
    </row>
    <row r="11" spans="1:1025">
      <c r="A11" s="62">
        <v>5</v>
      </c>
      <c r="B11" s="59" t="s">
        <v>82</v>
      </c>
      <c r="C11" s="1"/>
      <c r="G11" s="1" t="s">
        <v>83</v>
      </c>
    </row>
    <row r="12" spans="1:1025">
      <c r="A12" s="62">
        <v>6</v>
      </c>
      <c r="B12" s="59" t="s">
        <v>84</v>
      </c>
      <c r="C12" s="1"/>
      <c r="G12" s="1" t="s">
        <v>85</v>
      </c>
    </row>
    <row r="13" spans="1:1025">
      <c r="A13" s="62">
        <v>7</v>
      </c>
      <c r="B13" s="59" t="s">
        <v>86</v>
      </c>
      <c r="C13" s="1"/>
      <c r="G13" s="6" t="s">
        <v>5</v>
      </c>
    </row>
    <row r="14" spans="1:1025">
      <c r="A14" s="62">
        <v>8</v>
      </c>
      <c r="B14" s="59" t="s">
        <v>87</v>
      </c>
      <c r="C14" s="1"/>
      <c r="G14" s="1" t="s">
        <v>88</v>
      </c>
    </row>
    <row r="15" spans="1:1025">
      <c r="A15" s="62">
        <v>9</v>
      </c>
      <c r="B15" s="59" t="s">
        <v>89</v>
      </c>
      <c r="C15" s="1"/>
      <c r="G15" s="1" t="s">
        <v>90</v>
      </c>
    </row>
    <row r="16" spans="1:1025">
      <c r="A16" s="62">
        <v>10</v>
      </c>
      <c r="B16" s="59" t="s">
        <v>91</v>
      </c>
      <c r="C16" s="1"/>
      <c r="G16" s="1" t="s">
        <v>92</v>
      </c>
    </row>
    <row r="17" spans="1:1025">
      <c r="A17" s="62">
        <v>11</v>
      </c>
      <c r="B17" s="59" t="s">
        <v>93</v>
      </c>
      <c r="C17" s="1"/>
    </row>
    <row r="18" spans="1:1025">
      <c r="A18" s="62">
        <v>12</v>
      </c>
      <c r="B18" s="59" t="s">
        <v>94</v>
      </c>
      <c r="C18" s="1"/>
    </row>
    <row r="19" spans="1:1025">
      <c r="A19" s="62">
        <v>13</v>
      </c>
      <c r="B19" s="59" t="s">
        <v>95</v>
      </c>
      <c r="C19" s="1"/>
    </row>
    <row r="20" spans="1:1025">
      <c r="A20" s="62">
        <v>14</v>
      </c>
      <c r="B20" s="59" t="s">
        <v>96</v>
      </c>
      <c r="C20" s="1"/>
    </row>
    <row r="21" spans="1:1025">
      <c r="A21" s="62">
        <v>15</v>
      </c>
      <c r="B21" s="59" t="s">
        <v>97</v>
      </c>
      <c r="C21" s="1"/>
    </row>
    <row r="22" spans="1:1025">
      <c r="A22" s="62">
        <v>16</v>
      </c>
      <c r="B22" s="59" t="s">
        <v>98</v>
      </c>
      <c r="C22" s="1"/>
    </row>
    <row r="23" spans="1:1025">
      <c r="A23" s="1"/>
      <c r="B23" s="1"/>
      <c r="C23" s="1"/>
    </row>
    <row r="24" spans="1:1025">
      <c r="A24" s="1"/>
      <c r="B24" s="1"/>
    </row>
    <row r="25" spans="1:1025">
      <c r="A25" s="1"/>
      <c r="B25" s="1"/>
    </row>
    <row r="26" spans="1:1025">
      <c r="A26" s="1"/>
      <c r="B26" s="1"/>
    </row>
    <row r="27" spans="1:1025">
      <c r="A27" s="1"/>
      <c r="B27" s="1"/>
    </row>
    <row r="28" spans="1:1025">
      <c r="A28" s="1"/>
      <c r="B28" s="1"/>
    </row>
    <row r="29" spans="1:1025">
      <c r="A29" s="1"/>
      <c r="B29" s="1"/>
    </row>
    <row r="30" spans="1:1025">
      <c r="A30" s="1"/>
      <c r="B30" s="1"/>
    </row>
    <row r="31" spans="1:1025">
      <c r="A31" s="1"/>
      <c r="B31" s="1"/>
    </row>
    <row r="32" spans="1:1025">
      <c r="A32" s="1"/>
      <c r="B32" s="1"/>
    </row>
    <row r="33" spans="1:1025">
      <c r="A33" s="1"/>
      <c r="B33" s="1"/>
    </row>
    <row r="34" spans="1:1025">
      <c r="A34" s="1"/>
      <c r="B34" s="1"/>
    </row>
    <row r="35" spans="1:1025">
      <c r="A35" s="1"/>
      <c r="B35" s="1"/>
    </row>
    <row r="36" spans="1:1025">
      <c r="A36" s="1"/>
      <c r="B36" s="1"/>
    </row>
    <row r="37" spans="1:1025">
      <c r="A37" s="1"/>
      <c r="B37" s="1"/>
    </row>
    <row r="38" spans="1:1025" customHeight="1" ht="15.75">
      <c r="A38" s="65" t="s">
        <v>99</v>
      </c>
      <c r="B38" s="1"/>
    </row>
    <row r="39" spans="1:1025">
      <c r="A39" s="1"/>
      <c r="B39" s="57" t="s">
        <v>100</v>
      </c>
    </row>
    <row r="40" spans="1:1025" customHeight="1" ht="15.75">
      <c r="A40" s="64">
        <v>1</v>
      </c>
      <c r="B40" s="1" t="str">
        <f>Los!O25</f>
        <v>0</v>
      </c>
    </row>
    <row r="41" spans="1:1025" customHeight="1" ht="15.75">
      <c r="A41" s="64">
        <v>2</v>
      </c>
      <c r="B41" s="1" t="str">
        <f>Los!P25</f>
        <v>0</v>
      </c>
    </row>
    <row r="42" spans="1:1025" customHeight="1" ht="15.75">
      <c r="A42" s="64">
        <v>3</v>
      </c>
      <c r="B42" s="1" t="str">
        <f>Los!P22</f>
        <v>0</v>
      </c>
    </row>
    <row r="43" spans="1:1025" customHeight="1" ht="15.75">
      <c r="A43" s="60"/>
      <c r="B43" s="1" t="str">
        <f>Los!P23</f>
        <v>0</v>
      </c>
    </row>
    <row r="44" spans="1:1025" customHeight="1" ht="15.75">
      <c r="A44" s="61" t="s">
        <v>30</v>
      </c>
      <c r="B44" s="1" t="str">
        <f>Los!P17</f>
        <v>0</v>
      </c>
    </row>
    <row r="45" spans="1:1025" customHeight="1" ht="15.75">
      <c r="A45" s="61" t="s">
        <v>30</v>
      </c>
      <c r="B45" s="1" t="str">
        <f>Los!P18</f>
        <v>0</v>
      </c>
    </row>
    <row r="46" spans="1:1025" customHeight="1" ht="15.75">
      <c r="A46" s="61" t="s">
        <v>30</v>
      </c>
      <c r="B46" s="1" t="str">
        <f>Los!P19</f>
        <v>0</v>
      </c>
    </row>
    <row r="47" spans="1:1025" customHeight="1" ht="15.75">
      <c r="A47" s="61" t="s">
        <v>30</v>
      </c>
      <c r="B47" s="1" t="str">
        <f>Los!P20</f>
        <v>0</v>
      </c>
    </row>
    <row r="48" spans="1:1025" customHeight="1" ht="15.75">
      <c r="A48" s="61" t="s">
        <v>12</v>
      </c>
      <c r="B48" s="1" t="str">
        <f>Los!P8</f>
        <v>0</v>
      </c>
    </row>
    <row r="49" spans="1:1025" customHeight="1" ht="15.75">
      <c r="A49" s="61" t="s">
        <v>12</v>
      </c>
      <c r="B49" s="1" t="str">
        <f>Los!P9</f>
        <v>0</v>
      </c>
    </row>
    <row r="50" spans="1:1025" customHeight="1" ht="15.75">
      <c r="A50" s="61" t="s">
        <v>12</v>
      </c>
      <c r="B50" s="1" t="str">
        <f>Los!P10</f>
        <v>0</v>
      </c>
    </row>
    <row r="51" spans="1:1025" customHeight="1" ht="15.75">
      <c r="A51" s="61" t="s">
        <v>12</v>
      </c>
      <c r="B51" s="1" t="str">
        <f>Los!P11</f>
        <v>0</v>
      </c>
    </row>
    <row r="52" spans="1:1025" customHeight="1" ht="15.75">
      <c r="A52" s="61" t="s">
        <v>12</v>
      </c>
      <c r="B52" s="1" t="str">
        <f>Los!P12</f>
        <v>0</v>
      </c>
    </row>
    <row r="53" spans="1:1025" customHeight="1" ht="15.75">
      <c r="A53" s="61" t="s">
        <v>12</v>
      </c>
      <c r="B53" s="1" t="str">
        <f>Los!P13</f>
        <v>0</v>
      </c>
    </row>
    <row r="54" spans="1:1025" customHeight="1" ht="15.75">
      <c r="A54" s="61" t="s">
        <v>12</v>
      </c>
      <c r="B54" s="1" t="str">
        <f>Los!P14</f>
        <v>0</v>
      </c>
    </row>
    <row r="55" spans="1:1025" customHeight="1" ht="15.75">
      <c r="A55" s="61" t="s">
        <v>12</v>
      </c>
      <c r="B55" s="1" t="str">
        <f>Los!P15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100" fitToHeight="2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Los</vt:lpstr>
      <vt:lpstr>Pavouk</vt:lpstr>
      <vt:lpstr>Utkání</vt:lpstr>
      <vt:lpstr>Jména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slavikh</dc:creator>
  <cp:lastModifiedBy>kuzelky.com</cp:lastModifiedBy>
  <dcterms:created xsi:type="dcterms:W3CDTF">2009-10-01T08:51:50+02:00</dcterms:created>
  <dcterms:modified xsi:type="dcterms:W3CDTF">2019-06-08T11:06:34+02:00</dcterms:modified>
  <dc:title/>
  <dc:description/>
  <dc:subject/>
  <cp:keywords/>
  <cp:category/>
</cp:coreProperties>
</file>