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<sst xmlns="http://schemas.openxmlformats.org/spreadsheetml/2006/main" uniqueCount="113">
  <si>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</si>
  <si>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</si>
  <si>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</si>
  <si>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</si>
  <si>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</si>
  <si>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</si>
  <si>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</si>
  <si>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</si>
  <si>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</si>
  <si>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</si>
  <si>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</si>
  <si>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</si>
  <si>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</si>
  <si>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</si>
  <si>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</si>
  <si>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</si>
  <si>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</si>
  <si>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</si>
  <si>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</si>
  <si>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</si>
  <si>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</si>
  <si>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</si>
  <si>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</si>
  <si>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</si>
  <si>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</si>
  <si>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</si>
  <si>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</si>
  <si>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</si>
  <si>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</si>
  <si>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</si>
  <si>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</si>
  <si>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</si>
  <si>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</si>
  <si>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</si>
  <si>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</si>
  <si>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</si>
  <si>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</si>
  <si>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</si>
  <si>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</si>
  <si>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</si>
  <si>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</si>
  <si>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</si>
  <si>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</si>
  <si>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</si>
  <si>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</si>
  <si>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</si>
  <si>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</si>
  <si>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</si>
  <si>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</si>
  <si>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</si>
  <si>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</si>
  <si>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</si>
  <si>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</si>
  <si>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</si>
  <si>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</si>
  <si>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</si>
  <si>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</si>
  <si>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</si>
  <si>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</si>
  <si>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</si>
  <si>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</si>
  <si>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</si>
  <si>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</si>
  <si>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</si>
  <si>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2025</t>
  </si>
  <si>
    <t>Kategorie: Dorostenci</t>
  </si>
  <si>
    <t>Datum:</t>
  </si>
  <si>
    <t>4. 5. 2025</t>
  </si>
  <si>
    <t>Kuželna:</t>
  </si>
  <si>
    <t>Kuželky Aš</t>
  </si>
  <si>
    <t>Jméno</t>
  </si>
  <si>
    <t>Oddíl</t>
  </si>
  <si>
    <t>Návod</t>
  </si>
  <si>
    <t>David Koželuh</t>
  </si>
  <si>
    <t>TJ Lokomotiva České Velenice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</si>
  <si>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</si>
  <si>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Josef Vrbka</t>
  </si>
  <si>
    <t>TJ Třebíč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</si>
  <si>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</si>
  <si>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Daniel Brejcha</t>
  </si>
  <si>
    <t>TJ Sparta Kutná Hora</t>
  </si>
  <si>
    <t>Hráči se nasadí podle pořadí z MČR jednolivců ze soboty.</t>
  </si>
  <si>
    <t>Adam Vaněček</t>
  </si>
  <si>
    <t>SK Žižkov Praha</t>
  </si>
  <si>
    <t>Vše je provázané, takže nic jiného neměňte.</t>
  </si>
  <si>
    <t>Denis Džbánek</t>
  </si>
  <si>
    <t>SKP Kuželky Hradec Králové</t>
  </si>
  <si>
    <t>Konečné pořadí se píše ručně.</t>
  </si>
  <si>
    <t>Dominik Wittwar</t>
  </si>
  <si>
    <t>Kuželky Jiskra Hazlov</t>
  </si>
  <si>
    <t>Matěj Chlubna</t>
  </si>
  <si>
    <t>Kuželky Holýšov</t>
  </si>
  <si>
    <t>Tomáš Hanuš</t>
  </si>
  <si>
    <t>SKK Třebechovice pod Orebem</t>
  </si>
  <si>
    <t>U jednotlivých dvacítek pište do políčka SV součet všech odehraných hodů (po jednom).</t>
  </si>
  <si>
    <t>Vojtěch Morávek</t>
  </si>
  <si>
    <t>TJ Jiskra Hylváty</t>
  </si>
  <si>
    <t>U náhlé smrti na konci pište součty jednotlivých trojic hodů do sloupků SV I-III.</t>
  </si>
  <si>
    <t>Dominik Kocman</t>
  </si>
  <si>
    <t>TJ Sokol Rudná</t>
  </si>
  <si>
    <t>Pokud by byly více než tři remízy, uveďte poslední tři série a do poznámek informaci o dalších sériích.</t>
  </si>
  <si>
    <t>Jaroslav Harca</t>
  </si>
  <si>
    <t>SKK Dubňany</t>
  </si>
  <si>
    <t>Ondřej Šafránek</t>
  </si>
  <si>
    <t>KK Jiří Poděbrady</t>
  </si>
  <si>
    <t>Pozor - hraje se je 5 hodů do Plných a 10 hodů Dorážky</t>
  </si>
  <si>
    <t>Anthony Šípek</t>
  </si>
  <si>
    <t>Petr Doubek</t>
  </si>
  <si>
    <t>SKK Náchod</t>
  </si>
  <si>
    <t>Pavel Močár ml.</t>
  </si>
  <si>
    <t>TJ Sokol Přemyslovice</t>
  </si>
  <si>
    <t>Pavel Toman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</si>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</sst>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66</v>
      </c>
      <c r="F3" s="20">
        <v>22</v>
      </c>
      <c r="G3" s="20">
        <v>1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61</v>
      </c>
      <c r="L3" s="20">
        <v>36</v>
      </c>
      <c r="M3" s="20">
        <v>0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/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58</v>
      </c>
      <c r="F4" s="29">
        <v>24</v>
      </c>
      <c r="G4" s="29">
        <v>2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66</v>
      </c>
      <c r="L4" s="29">
        <v>24</v>
      </c>
      <c r="M4" s="29">
        <v>2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/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65</v>
      </c>
      <c r="F5" s="20">
        <v>35</v>
      </c>
      <c r="G5" s="20">
        <v>0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58</v>
      </c>
      <c r="L5" s="20">
        <v>18</v>
      </c>
      <c r="M5" s="20">
        <v>1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>
        <v>20</v>
      </c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52</v>
      </c>
      <c r="F6" s="29">
        <v>36</v>
      </c>
      <c r="G6" s="29">
        <v>0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56</v>
      </c>
      <c r="L6" s="29">
        <v>25</v>
      </c>
      <c r="M6" s="29">
        <v>0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>
        <v>19</v>
      </c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66</v>
      </c>
      <c r="F7" s="20">
        <v>36</v>
      </c>
      <c r="G7" s="20">
        <v>0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69</v>
      </c>
      <c r="L7" s="20">
        <v>36</v>
      </c>
      <c r="M7" s="20">
        <v>1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/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67</v>
      </c>
      <c r="F8" s="29">
        <v>34</v>
      </c>
      <c r="G8" s="29">
        <v>0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59</v>
      </c>
      <c r="L8" s="29">
        <v>33</v>
      </c>
      <c r="M8" s="29">
        <v>1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/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65</v>
      </c>
      <c r="F9" s="20">
        <v>52</v>
      </c>
      <c r="G9" s="20">
        <v>1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64</v>
      </c>
      <c r="L9" s="20">
        <v>35</v>
      </c>
      <c r="M9" s="20">
        <v>2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>
        <v>20</v>
      </c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52</v>
      </c>
      <c r="F10" s="29">
        <v>35</v>
      </c>
      <c r="G10" s="29">
        <v>2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78</v>
      </c>
      <c r="L10" s="29">
        <v>43</v>
      </c>
      <c r="M10" s="29">
        <v>2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>
        <v>19</v>
      </c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66</v>
      </c>
      <c r="F11" s="20">
        <v>35</v>
      </c>
      <c r="G11" s="20">
        <v>0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63</v>
      </c>
      <c r="L11" s="20">
        <v>33</v>
      </c>
      <c r="M11" s="20">
        <v>1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59</v>
      </c>
      <c r="F12" s="29">
        <v>35</v>
      </c>
      <c r="G12" s="29">
        <v>1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61</v>
      </c>
      <c r="L12" s="29">
        <v>25</v>
      </c>
      <c r="M12" s="29">
        <v>2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68</v>
      </c>
      <c r="F13" s="20">
        <v>24</v>
      </c>
      <c r="G13" s="20">
        <v>2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62</v>
      </c>
      <c r="L13" s="20">
        <v>26</v>
      </c>
      <c r="M13" s="20">
        <v>2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/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57</v>
      </c>
      <c r="F14" s="29">
        <v>27</v>
      </c>
      <c r="G14" s="29">
        <v>1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56</v>
      </c>
      <c r="L14" s="29">
        <v>26</v>
      </c>
      <c r="M14" s="29">
        <v>2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/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69</v>
      </c>
      <c r="F15" s="20">
        <v>35</v>
      </c>
      <c r="G15" s="20">
        <v>1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64</v>
      </c>
      <c r="L15" s="20">
        <v>24</v>
      </c>
      <c r="M15" s="20">
        <v>1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/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62</v>
      </c>
      <c r="F16" s="29">
        <v>35</v>
      </c>
      <c r="G16" s="29">
        <v>1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48</v>
      </c>
      <c r="L16" s="29">
        <v>27</v>
      </c>
      <c r="M16" s="29">
        <v>0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/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57</v>
      </c>
      <c r="F17" s="20">
        <v>27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61</v>
      </c>
      <c r="L17" s="20">
        <v>25</v>
      </c>
      <c r="M17" s="20">
        <v>1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>
        <v>17</v>
      </c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63</v>
      </c>
      <c r="F18" s="29">
        <v>36</v>
      </c>
      <c r="G18" s="29">
        <v>0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54</v>
      </c>
      <c r="L18" s="29">
        <v>26</v>
      </c>
      <c r="M18" s="29">
        <v>2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>
        <v>18</v>
      </c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65</v>
      </c>
      <c r="F21" s="20">
        <v>27</v>
      </c>
      <c r="G21" s="20">
        <v>0</v>
      </c>
      <c r="H21" s="21" t="str">
        <f>IF(G21="","",E21+F21)</f>
        <v>0</v>
      </c>
      <c r="I21" s="20">
        <v>7</v>
      </c>
      <c r="J21" s="22" t="str">
        <f>IF(AND(H21&lt;&gt;"",H22&lt;&gt;""),IF((H21+I21)&gt;(H22+I22),1,0),0)</f>
        <v>0</v>
      </c>
      <c r="K21" s="41">
        <v>66</v>
      </c>
      <c r="L21" s="20">
        <v>35</v>
      </c>
      <c r="M21" s="20">
        <v>0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/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57</v>
      </c>
      <c r="F22" s="29">
        <v>35</v>
      </c>
      <c r="G22" s="29">
        <v>0</v>
      </c>
      <c r="H22" s="30" t="str">
        <f>IF(G22="","",E22+F22)</f>
        <v>0</v>
      </c>
      <c r="I22" s="29">
        <v>12</v>
      </c>
      <c r="J22" s="31" t="str">
        <f>IF(AND(H21&lt;&gt;"",H22&lt;&gt;""),IF((H21+I21)&lt;(H22+I22),1,0),0)</f>
        <v>0</v>
      </c>
      <c r="K22" s="28">
        <v>55</v>
      </c>
      <c r="L22" s="29">
        <v>49</v>
      </c>
      <c r="M22" s="29">
        <v>0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/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62</v>
      </c>
      <c r="F23" s="20">
        <v>35</v>
      </c>
      <c r="G23" s="20">
        <v>0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55</v>
      </c>
      <c r="L23" s="20">
        <v>33</v>
      </c>
      <c r="M23" s="20">
        <v>0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>
        <v>17</v>
      </c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69</v>
      </c>
      <c r="F24" s="29">
        <v>26</v>
      </c>
      <c r="G24" s="29">
        <v>2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57</v>
      </c>
      <c r="L24" s="29">
        <v>44</v>
      </c>
      <c r="M24" s="29">
        <v>2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>
        <v>15</v>
      </c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62</v>
      </c>
      <c r="F25" s="20">
        <v>25</v>
      </c>
      <c r="G25" s="20">
        <v>1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62</v>
      </c>
      <c r="L25" s="20">
        <v>26</v>
      </c>
      <c r="M25" s="20">
        <v>2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>
        <v>19</v>
      </c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67</v>
      </c>
      <c r="F26" s="29">
        <v>32</v>
      </c>
      <c r="G26" s="29">
        <v>1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63</v>
      </c>
      <c r="L26" s="29">
        <v>16</v>
      </c>
      <c r="M26" s="29">
        <v>4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>
        <v>21</v>
      </c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69</v>
      </c>
      <c r="F27" s="20">
        <v>42</v>
      </c>
      <c r="G27" s="20">
        <v>0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55</v>
      </c>
      <c r="L27" s="20">
        <v>27</v>
      </c>
      <c r="M27" s="20">
        <v>1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>
        <v>14</v>
      </c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71</v>
      </c>
      <c r="F28" s="29">
        <v>36</v>
      </c>
      <c r="G28" s="29">
        <v>0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61</v>
      </c>
      <c r="L28" s="29">
        <v>26</v>
      </c>
      <c r="M28" s="29">
        <v>2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>
        <v>17</v>
      </c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75</v>
      </c>
      <c r="F31" s="20">
        <v>25</v>
      </c>
      <c r="G31" s="20">
        <v>1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58</v>
      </c>
      <c r="L31" s="20">
        <v>52</v>
      </c>
      <c r="M31" s="20">
        <v>0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63</v>
      </c>
      <c r="F32" s="29">
        <v>16</v>
      </c>
      <c r="G32" s="29">
        <v>2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68</v>
      </c>
      <c r="L32" s="29">
        <v>27</v>
      </c>
      <c r="M32" s="29">
        <v>1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69</v>
      </c>
      <c r="F33" s="20">
        <v>27</v>
      </c>
      <c r="G33" s="20">
        <v>1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62</v>
      </c>
      <c r="L33" s="20">
        <v>12</v>
      </c>
      <c r="M33" s="20">
        <v>5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>
        <v>18</v>
      </c>
      <c r="S33" s="20">
        <v>17</v>
      </c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63</v>
      </c>
      <c r="F34" s="29">
        <v>25</v>
      </c>
      <c r="G34" s="29">
        <v>3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67</v>
      </c>
      <c r="L34" s="29">
        <v>26</v>
      </c>
      <c r="M34" s="29">
        <v>2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>
        <v>18</v>
      </c>
      <c r="S34" s="29">
        <v>18</v>
      </c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58</v>
      </c>
      <c r="F37" s="20">
        <v>34</v>
      </c>
      <c r="G37" s="20">
        <v>0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54</v>
      </c>
      <c r="L37" s="20">
        <v>34</v>
      </c>
      <c r="M37" s="20">
        <v>0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/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60</v>
      </c>
      <c r="F38" s="29">
        <v>17</v>
      </c>
      <c r="G38" s="29">
        <v>3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57</v>
      </c>
      <c r="L38" s="29">
        <v>26</v>
      </c>
      <c r="M38" s="29">
        <v>2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/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86</v>
      </c>
      <c r="G11" s="2" t="s">
        <v>87</v>
      </c>
    </row>
    <row r="12" spans="1:13">
      <c r="A12" s="7">
        <v>6</v>
      </c>
      <c r="B12" s="8" t="s">
        <v>88</v>
      </c>
      <c r="C12" s="8" t="s">
        <v>89</v>
      </c>
    </row>
    <row r="13" spans="1:13">
      <c r="A13" s="7">
        <v>7</v>
      </c>
      <c r="B13" s="8" t="s">
        <v>90</v>
      </c>
      <c r="C13" s="8" t="s">
        <v>91</v>
      </c>
      <c r="G13" s="9" t="s">
        <v>3</v>
      </c>
    </row>
    <row r="14" spans="1:13">
      <c r="A14" s="7">
        <v>8</v>
      </c>
      <c r="B14" s="8" t="s">
        <v>92</v>
      </c>
      <c r="C14" s="8" t="s">
        <v>93</v>
      </c>
      <c r="G14" s="2" t="s">
        <v>94</v>
      </c>
    </row>
    <row r="15" spans="1:13">
      <c r="A15" s="7">
        <v>9</v>
      </c>
      <c r="B15" s="8" t="s">
        <v>95</v>
      </c>
      <c r="C15" s="8" t="s">
        <v>96</v>
      </c>
      <c r="G15" s="2" t="s">
        <v>97</v>
      </c>
    </row>
    <row r="16" spans="1:13">
      <c r="A16" s="7">
        <v>10</v>
      </c>
      <c r="B16" s="8" t="s">
        <v>98</v>
      </c>
      <c r="C16" s="8" t="s">
        <v>99</v>
      </c>
      <c r="G16" s="2" t="s">
        <v>100</v>
      </c>
    </row>
    <row r="17" spans="1:13">
      <c r="A17" s="7">
        <v>11</v>
      </c>
      <c r="B17" s="8" t="s">
        <v>101</v>
      </c>
      <c r="C17" s="8" t="s">
        <v>102</v>
      </c>
    </row>
    <row r="18" spans="1:13">
      <c r="A18" s="7">
        <v>12</v>
      </c>
      <c r="B18" s="8" t="s">
        <v>103</v>
      </c>
      <c r="C18" s="8" t="s">
        <v>104</v>
      </c>
      <c r="G18" s="9" t="s">
        <v>105</v>
      </c>
    </row>
    <row r="19" spans="1:13">
      <c r="A19" s="7">
        <v>13</v>
      </c>
      <c r="B19" s="8" t="s">
        <v>106</v>
      </c>
      <c r="C19" s="8" t="s">
        <v>96</v>
      </c>
    </row>
    <row r="20" spans="1:13">
      <c r="A20" s="7">
        <v>14</v>
      </c>
      <c r="B20" s="8" t="s">
        <v>107</v>
      </c>
      <c r="C20" s="8" t="s">
        <v>108</v>
      </c>
    </row>
    <row r="21" spans="1:13">
      <c r="A21" s="7">
        <v>15</v>
      </c>
      <c r="B21" s="8" t="s">
        <v>109</v>
      </c>
      <c r="C21" s="8" t="s">
        <v>110</v>
      </c>
    </row>
    <row r="22" spans="1:13">
      <c r="A22" s="7">
        <v>16</v>
      </c>
      <c r="B22" s="8" t="s">
        <v>111</v>
      </c>
      <c r="C22" s="8" t="s">
        <v>110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