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PREZENTACE MUŽI\MS 2022\KS Prušánky\"/>
    </mc:Choice>
  </mc:AlternateContent>
  <bookViews>
    <workbookView xWindow="0" yWindow="0" windowWidth="28800" windowHeight="12300"/>
  </bookViews>
  <sheets>
    <sheet name="120 hs" sheetId="1" r:id="rId1"/>
    <sheet name="Tandem MIX" sheetId="2" r:id="rId2"/>
    <sheet name="Sprint" sheetId="3" r:id="rId3"/>
  </sheets>
  <calcPr calcId="162913"/>
</workbook>
</file>

<file path=xl/calcChain.xml><?xml version="1.0" encoding="utf-8"?>
<calcChain xmlns="http://schemas.openxmlformats.org/spreadsheetml/2006/main">
  <c r="I48" i="3" l="1"/>
  <c r="F48" i="3"/>
  <c r="J48" i="3" s="1"/>
  <c r="J47" i="3"/>
  <c r="I47" i="3"/>
  <c r="F47" i="3"/>
  <c r="I44" i="3"/>
  <c r="J44" i="3" s="1"/>
  <c r="F44" i="3"/>
  <c r="I43" i="3"/>
  <c r="F43" i="3"/>
  <c r="J43" i="3" s="1"/>
  <c r="I42" i="3"/>
  <c r="F42" i="3"/>
  <c r="J42" i="3" s="1"/>
  <c r="J41" i="3"/>
  <c r="I41" i="3"/>
  <c r="F41" i="3"/>
  <c r="I38" i="3"/>
  <c r="J38" i="3" s="1"/>
  <c r="F38" i="3"/>
  <c r="I37" i="3"/>
  <c r="F37" i="3"/>
  <c r="J37" i="3" s="1"/>
  <c r="I36" i="3"/>
  <c r="F36" i="3"/>
  <c r="J36" i="3" s="1"/>
  <c r="J35" i="3"/>
  <c r="I35" i="3"/>
  <c r="F35" i="3"/>
  <c r="I33" i="3"/>
  <c r="J33" i="3" s="1"/>
  <c r="F33" i="3"/>
  <c r="I32" i="3"/>
  <c r="F32" i="3"/>
  <c r="J32" i="3" s="1"/>
  <c r="I31" i="3"/>
  <c r="F31" i="3"/>
  <c r="J31" i="3" s="1"/>
  <c r="J30" i="3"/>
  <c r="I30" i="3"/>
  <c r="F30" i="3"/>
  <c r="I22" i="3"/>
  <c r="F22" i="3"/>
  <c r="J22" i="3" s="1"/>
  <c r="I21" i="3"/>
  <c r="F21" i="3"/>
  <c r="J21" i="3" s="1"/>
  <c r="I18" i="3"/>
  <c r="F18" i="3"/>
  <c r="J18" i="3" s="1"/>
  <c r="J17" i="3"/>
  <c r="I17" i="3"/>
  <c r="F17" i="3"/>
  <c r="I16" i="3"/>
  <c r="F16" i="3"/>
  <c r="J16" i="3" s="1"/>
  <c r="I15" i="3"/>
  <c r="F15" i="3"/>
  <c r="J15" i="3" s="1"/>
  <c r="I12" i="3"/>
  <c r="F12" i="3"/>
  <c r="J12" i="3" s="1"/>
  <c r="J11" i="3"/>
  <c r="I11" i="3"/>
  <c r="F11" i="3"/>
  <c r="I10" i="3"/>
  <c r="F10" i="3"/>
  <c r="J10" i="3" s="1"/>
  <c r="I9" i="3"/>
  <c r="F9" i="3"/>
  <c r="J9" i="3" s="1"/>
  <c r="J7" i="3"/>
  <c r="I7" i="3"/>
  <c r="F7" i="3"/>
  <c r="J6" i="3"/>
  <c r="I6" i="3"/>
  <c r="F6" i="3"/>
  <c r="I5" i="3"/>
  <c r="F5" i="3"/>
  <c r="J5" i="3" s="1"/>
  <c r="I4" i="3"/>
  <c r="F4" i="3"/>
  <c r="J4" i="3" s="1"/>
  <c r="I35" i="2" l="1"/>
  <c r="J35" i="2" s="1"/>
  <c r="F35" i="2"/>
  <c r="I34" i="2"/>
  <c r="F34" i="2"/>
  <c r="J34" i="2" s="1"/>
  <c r="I33" i="2"/>
  <c r="F33" i="2"/>
  <c r="J33" i="2" s="1"/>
  <c r="I32" i="2"/>
  <c r="F32" i="2"/>
  <c r="J32" i="2" s="1"/>
  <c r="I27" i="2"/>
  <c r="J27" i="2" s="1"/>
  <c r="F27" i="2"/>
  <c r="I26" i="2"/>
  <c r="F26" i="2"/>
  <c r="J26" i="2" s="1"/>
  <c r="I24" i="2"/>
  <c r="F24" i="2"/>
  <c r="J24" i="2" s="1"/>
  <c r="I23" i="2"/>
  <c r="F23" i="2"/>
  <c r="J23" i="2" s="1"/>
  <c r="I20" i="2"/>
  <c r="J20" i="2" s="1"/>
  <c r="F20" i="2"/>
  <c r="I19" i="2"/>
  <c r="F19" i="2"/>
  <c r="J19" i="2" s="1"/>
  <c r="I18" i="2"/>
  <c r="F18" i="2"/>
  <c r="J18" i="2" s="1"/>
  <c r="J17" i="2"/>
  <c r="I17" i="2"/>
  <c r="F17" i="2"/>
  <c r="I12" i="2"/>
  <c r="J12" i="2" s="1"/>
  <c r="F12" i="2"/>
  <c r="I11" i="2"/>
  <c r="F11" i="2"/>
  <c r="J11" i="2" s="1"/>
  <c r="I10" i="2"/>
  <c r="F10" i="2"/>
  <c r="J10" i="2" s="1"/>
  <c r="J9" i="2"/>
  <c r="I9" i="2"/>
  <c r="F9" i="2"/>
  <c r="I7" i="2"/>
  <c r="J7" i="2" s="1"/>
  <c r="F7" i="2"/>
  <c r="I6" i="2"/>
  <c r="F6" i="2"/>
  <c r="J6" i="2" s="1"/>
  <c r="I5" i="2"/>
  <c r="F5" i="2"/>
  <c r="J5" i="2" s="1"/>
  <c r="J4" i="2"/>
  <c r="I4" i="2"/>
  <c r="F4" i="2"/>
  <c r="Q24" i="1" l="1"/>
  <c r="P24" i="1"/>
  <c r="S24" i="1" s="1"/>
  <c r="O24" i="1"/>
  <c r="L24" i="1"/>
  <c r="I24" i="1"/>
  <c r="F24" i="1"/>
  <c r="S23" i="1"/>
  <c r="Q23" i="1"/>
  <c r="P23" i="1"/>
  <c r="O23" i="1"/>
  <c r="L23" i="1"/>
  <c r="I23" i="1"/>
  <c r="F23" i="1"/>
  <c r="Q22" i="1"/>
  <c r="S22" i="1" s="1"/>
  <c r="P22" i="1"/>
  <c r="O22" i="1"/>
  <c r="L22" i="1"/>
  <c r="I22" i="1"/>
  <c r="F22" i="1"/>
  <c r="Q21" i="1"/>
  <c r="P21" i="1"/>
  <c r="S21" i="1" s="1"/>
  <c r="O21" i="1"/>
  <c r="L21" i="1"/>
  <c r="I21" i="1"/>
  <c r="F21" i="1"/>
  <c r="Q19" i="1"/>
  <c r="P19" i="1"/>
  <c r="S19" i="1" s="1"/>
  <c r="O19" i="1"/>
  <c r="L19" i="1"/>
  <c r="I19" i="1"/>
  <c r="F19" i="1"/>
  <c r="S18" i="1"/>
  <c r="Q18" i="1"/>
  <c r="P18" i="1"/>
  <c r="O18" i="1"/>
  <c r="L18" i="1"/>
  <c r="I18" i="1"/>
  <c r="F18" i="1"/>
  <c r="Q17" i="1"/>
  <c r="S17" i="1" s="1"/>
  <c r="P17" i="1"/>
  <c r="O17" i="1"/>
  <c r="L17" i="1"/>
  <c r="I17" i="1"/>
  <c r="F17" i="1"/>
  <c r="Q16" i="1"/>
  <c r="P16" i="1"/>
  <c r="S16" i="1" s="1"/>
  <c r="O16" i="1"/>
  <c r="L16" i="1"/>
  <c r="I16" i="1"/>
  <c r="F16" i="1"/>
  <c r="Q14" i="1"/>
  <c r="P14" i="1"/>
  <c r="S14" i="1" s="1"/>
  <c r="O14" i="1"/>
  <c r="L14" i="1"/>
  <c r="I14" i="1"/>
  <c r="F14" i="1"/>
  <c r="S13" i="1"/>
  <c r="Q13" i="1"/>
  <c r="P13" i="1"/>
  <c r="O13" i="1"/>
  <c r="L13" i="1"/>
  <c r="I13" i="1"/>
  <c r="F13" i="1"/>
  <c r="Q12" i="1"/>
  <c r="S12" i="1" s="1"/>
  <c r="P12" i="1"/>
  <c r="O12" i="1"/>
  <c r="L12" i="1"/>
  <c r="I12" i="1"/>
  <c r="F12" i="1"/>
  <c r="Q11" i="1"/>
  <c r="P11" i="1"/>
  <c r="S11" i="1" s="1"/>
  <c r="O11" i="1"/>
  <c r="L11" i="1"/>
  <c r="I11" i="1"/>
  <c r="F11" i="1"/>
  <c r="Q9" i="1"/>
  <c r="P9" i="1"/>
  <c r="S9" i="1" s="1"/>
  <c r="O9" i="1"/>
  <c r="L9" i="1"/>
  <c r="I9" i="1"/>
  <c r="F9" i="1"/>
  <c r="S8" i="1"/>
  <c r="Q8" i="1"/>
  <c r="P8" i="1"/>
  <c r="O8" i="1"/>
  <c r="L8" i="1"/>
  <c r="I8" i="1"/>
  <c r="F8" i="1"/>
  <c r="Q7" i="1"/>
  <c r="S7" i="1" s="1"/>
  <c r="P7" i="1"/>
  <c r="O7" i="1"/>
  <c r="L7" i="1"/>
  <c r="I7" i="1"/>
  <c r="F7" i="1"/>
  <c r="Q6" i="1"/>
  <c r="P6" i="1"/>
  <c r="S6" i="1" s="1"/>
  <c r="O6" i="1"/>
  <c r="L6" i="1"/>
  <c r="I6" i="1"/>
  <c r="F6" i="1"/>
</calcChain>
</file>

<file path=xl/sharedStrings.xml><?xml version="1.0" encoding="utf-8"?>
<sst xmlns="http://schemas.openxmlformats.org/spreadsheetml/2006/main" count="199" uniqueCount="97">
  <si>
    <t>Kontrolní start reprezentace</t>
  </si>
  <si>
    <t>Pátek</t>
  </si>
  <si>
    <t>15.4. 2022</t>
  </si>
  <si>
    <t>Janyšková Barbora</t>
  </si>
  <si>
    <t>TJ Spartak Přerov</t>
  </si>
  <si>
    <t>1.</t>
  </si>
  <si>
    <t>Tatoušková Nikola</t>
  </si>
  <si>
    <t>KK Slovan Rosice</t>
  </si>
  <si>
    <t>2.</t>
  </si>
  <si>
    <t>Koutníková Simona</t>
  </si>
  <si>
    <t>SKK Rokycany</t>
  </si>
  <si>
    <t>Martinkevič Dana</t>
  </si>
  <si>
    <t>Sekce kuželek Praha</t>
  </si>
  <si>
    <t>3.</t>
  </si>
  <si>
    <t>Lidman Linda</t>
  </si>
  <si>
    <t>4.</t>
  </si>
  <si>
    <t>Kohoutová Vlasta</t>
  </si>
  <si>
    <t>KK Slavia Praha</t>
  </si>
  <si>
    <t>5.</t>
  </si>
  <si>
    <t>Braunová Jana</t>
  </si>
  <si>
    <t>KK Jihlava</t>
  </si>
  <si>
    <t>6.</t>
  </si>
  <si>
    <t>Topičová Natálie</t>
  </si>
  <si>
    <t>7.</t>
  </si>
  <si>
    <t>8.</t>
  </si>
  <si>
    <t>Bína Jan</t>
  </si>
  <si>
    <t>TJ Loko Česká Třebová</t>
  </si>
  <si>
    <t>Hažva Jaroslav</t>
  </si>
  <si>
    <t>KK Slavoj Praha</t>
  </si>
  <si>
    <t>Gorecký Rostislav</t>
  </si>
  <si>
    <t>TJ Valašské Meziříčí</t>
  </si>
  <si>
    <t>Blecha Milan</t>
  </si>
  <si>
    <t>TJ Centropen Dačice</t>
  </si>
  <si>
    <t xml:space="preserve">Bína Jan </t>
  </si>
  <si>
    <t>Dobeš Petr ml.</t>
  </si>
  <si>
    <t xml:space="preserve">Ransdorf Zdeněk </t>
  </si>
  <si>
    <t>TJ Sokol Duchcov</t>
  </si>
  <si>
    <t>Ransdorf Zdeněk</t>
  </si>
  <si>
    <t>Hendrych Petr</t>
  </si>
  <si>
    <t>TJ Sokol Husovice</t>
  </si>
  <si>
    <t>Endršt Jan</t>
  </si>
  <si>
    <t>Kontrolní start reprezentace - tandem</t>
  </si>
  <si>
    <t>1. Tatoušková + Bína</t>
  </si>
  <si>
    <t>A</t>
  </si>
  <si>
    <t>2. Topičová + Hažva</t>
  </si>
  <si>
    <t>B</t>
  </si>
  <si>
    <t>SV</t>
  </si>
  <si>
    <t>3. Braunová + Gorecký</t>
  </si>
  <si>
    <t>C</t>
  </si>
  <si>
    <t>4. Janyšková + Blecha</t>
  </si>
  <si>
    <t>D</t>
  </si>
  <si>
    <t>1. Martinkevič + Endršt</t>
  </si>
  <si>
    <t>E</t>
  </si>
  <si>
    <t>2. Koutníková + Ransdorf</t>
  </si>
  <si>
    <t>F</t>
  </si>
  <si>
    <t>3. Kohoutová + Dobeš</t>
  </si>
  <si>
    <t>G</t>
  </si>
  <si>
    <t>4. Lidman + Hendrych</t>
  </si>
  <si>
    <t>H</t>
  </si>
  <si>
    <t>Výhra</t>
  </si>
  <si>
    <t>1. Topičová + Hažva</t>
  </si>
  <si>
    <t>2. Braunová + Gorecký</t>
  </si>
  <si>
    <t>3. Lidman + Hendrych</t>
  </si>
  <si>
    <t>4. Martinkevič + Endršt</t>
  </si>
  <si>
    <t>1. Braunová + Gorecký</t>
  </si>
  <si>
    <t>3. místo</t>
  </si>
  <si>
    <t>2. Lidman + Hendrych</t>
  </si>
  <si>
    <t>1. místo</t>
  </si>
  <si>
    <t>2. Martinkevič + Endršt</t>
  </si>
  <si>
    <t>Prohra</t>
  </si>
  <si>
    <t>2. Janyšková + Blecha</t>
  </si>
  <si>
    <t>3. Koutníková + Ransdorf</t>
  </si>
  <si>
    <t>4. Kohoutová + Dobeš</t>
  </si>
  <si>
    <t>Kontrolní start reprezentace - sprint</t>
  </si>
  <si>
    <t>1. Gorecký Rostislav</t>
  </si>
  <si>
    <t>2. Hendrych Petr</t>
  </si>
  <si>
    <t>3. Endršt Jan</t>
  </si>
  <si>
    <t>4. Hažva Jaroslav</t>
  </si>
  <si>
    <t>1. Bína Jan</t>
  </si>
  <si>
    <t>2. Dobeš Petr ml.</t>
  </si>
  <si>
    <t>3. Blecha Milan</t>
  </si>
  <si>
    <t>4. Ransdorf Zdeněk</t>
  </si>
  <si>
    <t>2. Hažva Jaroslav</t>
  </si>
  <si>
    <t>3. Dobeš Petr ml.</t>
  </si>
  <si>
    <t>4. Blecha Milan</t>
  </si>
  <si>
    <t>1. Hažva Jaroslav</t>
  </si>
  <si>
    <t xml:space="preserve">2. Dobeš Petr ml. </t>
  </si>
  <si>
    <t>1. Tatoušková Nikola</t>
  </si>
  <si>
    <t>2. Lidman Linda</t>
  </si>
  <si>
    <t>3. Koutníková Simona</t>
  </si>
  <si>
    <t>4. Braunová Jana</t>
  </si>
  <si>
    <t>1. Janyšková Barbora</t>
  </si>
  <si>
    <t>2. Topičová Natálie</t>
  </si>
  <si>
    <t>3. Kohoutová Vlasta</t>
  </si>
  <si>
    <t>4. Martinkevič Dana</t>
  </si>
  <si>
    <t>2. Braunová Jana</t>
  </si>
  <si>
    <t>3. Topičová Natálie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</si>
</sst>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Arial"/>
      <scheme val="minor"/>
    </font>
    <font>
      <b/>
      <sz val="24"/>
      <color theme="1"/>
      <name val="Arial"/>
      <family val="2"/>
      <charset val="238"/>
      <scheme val="minor"/>
    </font>
    <font>
      <b/>
      <sz val="24"/>
      <color rgb="FFCC0000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sz val="10"/>
      <color rgb="FF4285F4"/>
      <name val="Arial"/>
      <family val="2"/>
      <charset val="238"/>
      <scheme val="minor"/>
    </font>
    <font>
      <b/>
      <sz val="10"/>
      <color theme="5"/>
      <name val="Arial"/>
      <family val="2"/>
      <charset val="238"/>
      <scheme val="minor"/>
    </font>
    <font>
      <b/>
      <sz val="10"/>
      <color theme="7"/>
      <name val="Arial"/>
      <family val="2"/>
      <charset val="238"/>
      <scheme val="minor"/>
    </font>
    <font>
      <b/>
      <sz val="10"/>
      <color rgb="FF34A853"/>
      <name val="Arial"/>
      <family val="2"/>
      <charset val="238"/>
      <scheme val="minor"/>
    </font>
    <font>
      <b/>
      <sz val="10"/>
      <color rgb="FFEA4335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4285F4"/>
      <name val="Arial"/>
      <family val="2"/>
      <charset val="238"/>
    </font>
    <font>
      <b/>
      <sz val="24"/>
      <color theme="1"/>
      <name val="Arial"/>
      <scheme val="minor"/>
    </font>
    <font>
      <b/>
      <sz val="24"/>
      <color rgb="FFCC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5"/>
      <name val="Arial"/>
      <scheme val="minor"/>
    </font>
    <font>
      <b/>
      <sz val="10"/>
      <color rgb="FF34A853"/>
      <name val="Arial"/>
      <scheme val="minor"/>
    </font>
    <font>
      <b/>
      <sz val="10"/>
      <color rgb="FF4285F4"/>
      <name val="Arial"/>
      <scheme val="minor"/>
    </font>
    <font>
      <b/>
      <sz val="10"/>
      <color rgb="FFEA4335"/>
      <name val="Arial"/>
      <scheme val="minor"/>
    </font>
    <font>
      <b/>
      <sz val="10"/>
      <color theme="7"/>
      <name val="Arial"/>
      <scheme val="minor"/>
    </font>
    <font>
      <b/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5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/>
    <xf numFmtId="0" fontId="8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/>
    <xf numFmtId="0" fontId="12" fillId="3" borderId="7" xfId="0" applyFont="1" applyFill="1" applyBorder="1" applyAlignment="1"/>
    <xf numFmtId="0" fontId="13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/>
    <xf numFmtId="0" fontId="12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20" fillId="0" borderId="0" xfId="0" applyFont="1"/>
    <xf numFmtId="0" fontId="22" fillId="0" borderId="3" xfId="0" applyFont="1" applyBorder="1" applyAlignment="1">
      <alignment horizontal="center"/>
    </xf>
    <xf numFmtId="0" fontId="16" fillId="0" borderId="0" xfId="0" applyFont="1" applyAlignment="1"/>
    <xf numFmtId="0" fontId="23" fillId="0" borderId="1" xfId="0" applyFont="1" applyBorder="1" applyAlignment="1"/>
    <xf numFmtId="0" fontId="23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2" xfId="0" applyFont="1" applyBorder="1" applyAlignment="1"/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Y25"/>
  <sheetViews>
    <sheetView tabSelected="1" workbookViewId="0">
      <selection activeCell="C36" sqref="C36"/>
    </sheetView>
  </sheetViews>
  <sheetFormatPr defaultColWidth="12.5703125" defaultRowHeight="15.75" customHeight="1" x14ac:dyDescent="0.2"/>
  <cols>
    <col min="1" max="1" width="7.42578125" customWidth="1"/>
    <col min="2" max="2" width="21.42578125" customWidth="1"/>
    <col min="3" max="3" width="18.7109375" customWidth="1"/>
    <col min="4" max="5" width="5.140625" customWidth="1"/>
    <col min="6" max="6" width="6.42578125" customWidth="1"/>
    <col min="7" max="8" width="5.140625" customWidth="1"/>
    <col min="9" max="9" width="6.42578125" customWidth="1"/>
    <col min="10" max="11" width="5.140625" customWidth="1"/>
    <col min="12" max="12" width="6.42578125" customWidth="1"/>
    <col min="13" max="14" width="5.140625" customWidth="1"/>
    <col min="15" max="17" width="6.42578125" customWidth="1"/>
    <col min="18" max="18" width="3.85546875" customWidth="1"/>
    <col min="19" max="19" width="7.5703125" customWidth="1"/>
    <col min="20" max="20" width="4.42578125" customWidth="1"/>
    <col min="21" max="21" width="9.7109375" customWidth="1"/>
    <col min="22" max="22" width="3.85546875" customWidth="1"/>
    <col min="23" max="23" width="18.5703125" customWidth="1"/>
    <col min="24" max="24" width="19.28515625" customWidth="1"/>
    <col min="25" max="25" width="8.85546875" customWidth="1"/>
  </cols>
  <sheetData>
    <row r="2" spans="1:25" ht="47.25" customHeight="1" x14ac:dyDescent="0.4">
      <c r="A2" s="1"/>
      <c r="B2" s="2" t="s">
        <v>0</v>
      </c>
    </row>
    <row r="4" spans="1:25" ht="12.75" x14ac:dyDescent="0.2">
      <c r="A4" s="3" t="s">
        <v>1</v>
      </c>
      <c r="B4" s="4" t="s">
        <v>2</v>
      </c>
      <c r="U4" s="3"/>
    </row>
    <row r="5" spans="1:25" ht="12.75" x14ac:dyDescent="0.2">
      <c r="A5" s="5">
        <v>0.41666666666666669</v>
      </c>
    </row>
    <row r="6" spans="1:25" ht="12.75" x14ac:dyDescent="0.2">
      <c r="A6" s="6"/>
      <c r="B6" s="7" t="s">
        <v>3</v>
      </c>
      <c r="C6" s="8" t="s">
        <v>4</v>
      </c>
      <c r="D6" s="9">
        <v>102</v>
      </c>
      <c r="E6" s="10">
        <v>45</v>
      </c>
      <c r="F6" s="11">
        <f t="shared" ref="F6:F9" si="0">SUM(D6+E6)</f>
        <v>147</v>
      </c>
      <c r="G6" s="12">
        <v>103</v>
      </c>
      <c r="H6" s="10">
        <v>60</v>
      </c>
      <c r="I6" s="11">
        <f t="shared" ref="I6:I9" si="1">SUM(G6+H6)</f>
        <v>163</v>
      </c>
      <c r="J6" s="13">
        <v>96</v>
      </c>
      <c r="K6" s="10">
        <v>54</v>
      </c>
      <c r="L6" s="11">
        <f t="shared" ref="L6:L9" si="2">SUM(J6+K6)</f>
        <v>150</v>
      </c>
      <c r="M6" s="10">
        <v>101</v>
      </c>
      <c r="N6" s="10">
        <v>54</v>
      </c>
      <c r="O6" s="11">
        <f t="shared" ref="O6:O9" si="3">SUM(M6+N6)</f>
        <v>155</v>
      </c>
      <c r="P6" s="14">
        <f t="shared" ref="P6:Q6" si="4">SUM(D6+G6+J6+M6)</f>
        <v>402</v>
      </c>
      <c r="Q6" s="14">
        <f t="shared" si="4"/>
        <v>213</v>
      </c>
      <c r="R6" s="10">
        <v>4</v>
      </c>
      <c r="S6" s="15">
        <f t="shared" ref="S6:S9" si="5">SUM(P6+Q6)</f>
        <v>615</v>
      </c>
      <c r="V6" s="16" t="s">
        <v>5</v>
      </c>
      <c r="W6" s="17" t="s">
        <v>6</v>
      </c>
      <c r="X6" s="18" t="s">
        <v>7</v>
      </c>
      <c r="Y6" s="19">
        <v>626</v>
      </c>
    </row>
    <row r="7" spans="1:25" ht="12.75" x14ac:dyDescent="0.2">
      <c r="A7" s="6"/>
      <c r="B7" s="7" t="s">
        <v>6</v>
      </c>
      <c r="C7" s="8" t="s">
        <v>7</v>
      </c>
      <c r="D7" s="9">
        <v>108</v>
      </c>
      <c r="E7" s="10">
        <v>60</v>
      </c>
      <c r="F7" s="11">
        <f t="shared" si="0"/>
        <v>168</v>
      </c>
      <c r="G7" s="12">
        <v>90</v>
      </c>
      <c r="H7" s="10">
        <v>54</v>
      </c>
      <c r="I7" s="11">
        <f t="shared" si="1"/>
        <v>144</v>
      </c>
      <c r="J7" s="13">
        <v>101</v>
      </c>
      <c r="K7" s="10">
        <v>53</v>
      </c>
      <c r="L7" s="11">
        <f t="shared" si="2"/>
        <v>154</v>
      </c>
      <c r="M7" s="10">
        <v>88</v>
      </c>
      <c r="N7" s="10">
        <v>72</v>
      </c>
      <c r="O7" s="11">
        <f t="shared" si="3"/>
        <v>160</v>
      </c>
      <c r="P7" s="14">
        <f t="shared" ref="P7:Q7" si="6">SUM(D7+G7+J7+M7)</f>
        <v>387</v>
      </c>
      <c r="Q7" s="14">
        <f t="shared" si="6"/>
        <v>239</v>
      </c>
      <c r="R7" s="10">
        <v>0</v>
      </c>
      <c r="S7" s="15">
        <f t="shared" si="5"/>
        <v>626</v>
      </c>
      <c r="V7" s="16" t="s">
        <v>8</v>
      </c>
      <c r="W7" s="17" t="s">
        <v>9</v>
      </c>
      <c r="X7" s="18" t="s">
        <v>10</v>
      </c>
      <c r="Y7" s="19">
        <v>617</v>
      </c>
    </row>
    <row r="8" spans="1:25" ht="12.75" x14ac:dyDescent="0.2">
      <c r="A8" s="6"/>
      <c r="B8" s="7" t="s">
        <v>11</v>
      </c>
      <c r="C8" s="8" t="s">
        <v>12</v>
      </c>
      <c r="D8" s="9">
        <v>95</v>
      </c>
      <c r="E8" s="10">
        <v>53</v>
      </c>
      <c r="F8" s="11">
        <f t="shared" si="0"/>
        <v>148</v>
      </c>
      <c r="G8" s="12">
        <v>75</v>
      </c>
      <c r="H8" s="10">
        <v>61</v>
      </c>
      <c r="I8" s="11">
        <f t="shared" si="1"/>
        <v>136</v>
      </c>
      <c r="J8" s="13">
        <v>108</v>
      </c>
      <c r="K8" s="10">
        <v>45</v>
      </c>
      <c r="L8" s="11">
        <f t="shared" si="2"/>
        <v>153</v>
      </c>
      <c r="M8" s="10">
        <v>113</v>
      </c>
      <c r="N8" s="10">
        <v>52</v>
      </c>
      <c r="O8" s="11">
        <f t="shared" si="3"/>
        <v>165</v>
      </c>
      <c r="P8" s="14">
        <f t="shared" ref="P8:Q8" si="7">SUM(D8+G8+J8+M8)</f>
        <v>391</v>
      </c>
      <c r="Q8" s="14">
        <f t="shared" si="7"/>
        <v>211</v>
      </c>
      <c r="R8" s="10">
        <v>3</v>
      </c>
      <c r="S8" s="15">
        <f t="shared" si="5"/>
        <v>602</v>
      </c>
      <c r="V8" s="16" t="s">
        <v>13</v>
      </c>
      <c r="W8" s="17" t="s">
        <v>3</v>
      </c>
      <c r="X8" s="18" t="s">
        <v>4</v>
      </c>
      <c r="Y8" s="19">
        <v>615</v>
      </c>
    </row>
    <row r="9" spans="1:25" ht="12.75" x14ac:dyDescent="0.2">
      <c r="A9" s="6"/>
      <c r="B9" s="7" t="s">
        <v>14</v>
      </c>
      <c r="C9" s="8" t="s">
        <v>10</v>
      </c>
      <c r="D9" s="9">
        <v>95</v>
      </c>
      <c r="E9" s="10">
        <v>45</v>
      </c>
      <c r="F9" s="11">
        <f t="shared" si="0"/>
        <v>140</v>
      </c>
      <c r="G9" s="12">
        <v>85</v>
      </c>
      <c r="H9" s="10">
        <v>44</v>
      </c>
      <c r="I9" s="11">
        <f t="shared" si="1"/>
        <v>129</v>
      </c>
      <c r="J9" s="13">
        <v>104</v>
      </c>
      <c r="K9" s="10">
        <v>36</v>
      </c>
      <c r="L9" s="11">
        <f t="shared" si="2"/>
        <v>140</v>
      </c>
      <c r="M9" s="10">
        <v>95</v>
      </c>
      <c r="N9" s="10">
        <v>45</v>
      </c>
      <c r="O9" s="11">
        <f t="shared" si="3"/>
        <v>140</v>
      </c>
      <c r="P9" s="14">
        <f t="shared" ref="P9:Q9" si="8">SUM(D9+G9+J9+M9)</f>
        <v>379</v>
      </c>
      <c r="Q9" s="14">
        <f t="shared" si="8"/>
        <v>170</v>
      </c>
      <c r="R9" s="10">
        <v>6</v>
      </c>
      <c r="S9" s="20">
        <f t="shared" si="5"/>
        <v>549</v>
      </c>
      <c r="V9" s="16" t="s">
        <v>15</v>
      </c>
      <c r="W9" s="17" t="s">
        <v>16</v>
      </c>
      <c r="X9" s="18" t="s">
        <v>17</v>
      </c>
      <c r="Y9" s="19">
        <v>604</v>
      </c>
    </row>
    <row r="10" spans="1:25" ht="12.75" x14ac:dyDescent="0.2">
      <c r="A10" s="5">
        <v>0.45833333333333331</v>
      </c>
      <c r="D10" s="21"/>
      <c r="E10" s="21"/>
      <c r="F10" s="22"/>
      <c r="G10" s="21"/>
      <c r="H10" s="21"/>
      <c r="I10" s="6"/>
      <c r="J10" s="21"/>
      <c r="K10" s="21"/>
      <c r="L10" s="23"/>
      <c r="M10" s="21"/>
      <c r="N10" s="21"/>
      <c r="O10" s="23"/>
      <c r="R10" s="21"/>
      <c r="S10" s="23"/>
      <c r="V10" s="16" t="s">
        <v>18</v>
      </c>
      <c r="W10" s="17" t="s">
        <v>11</v>
      </c>
      <c r="X10" s="18" t="s">
        <v>12</v>
      </c>
      <c r="Y10" s="19">
        <v>602</v>
      </c>
    </row>
    <row r="11" spans="1:25" ht="12.75" x14ac:dyDescent="0.2">
      <c r="A11" s="6"/>
      <c r="B11" s="7" t="s">
        <v>19</v>
      </c>
      <c r="C11" s="8" t="s">
        <v>20</v>
      </c>
      <c r="D11" s="9">
        <v>95</v>
      </c>
      <c r="E11" s="10">
        <v>63</v>
      </c>
      <c r="F11" s="11">
        <f t="shared" ref="F11:F14" si="9">SUM(D11+E11)</f>
        <v>158</v>
      </c>
      <c r="G11" s="12">
        <v>105</v>
      </c>
      <c r="H11" s="10">
        <v>54</v>
      </c>
      <c r="I11" s="11">
        <f t="shared" ref="I11:I14" si="10">SUM(G11+H11)</f>
        <v>159</v>
      </c>
      <c r="J11" s="13">
        <v>96</v>
      </c>
      <c r="K11" s="10">
        <v>51</v>
      </c>
      <c r="L11" s="11">
        <f t="shared" ref="L11:L14" si="11">SUM(J11+K11)</f>
        <v>147</v>
      </c>
      <c r="M11" s="10">
        <v>92</v>
      </c>
      <c r="N11" s="10">
        <v>34</v>
      </c>
      <c r="O11" s="11">
        <f t="shared" ref="O11:O14" si="12">SUM(M11+N11)</f>
        <v>126</v>
      </c>
      <c r="P11" s="14">
        <f t="shared" ref="P11:Q11" si="13">SUM(D11+G11+J11+M11)</f>
        <v>388</v>
      </c>
      <c r="Q11" s="14">
        <f t="shared" si="13"/>
        <v>202</v>
      </c>
      <c r="R11" s="10">
        <v>2</v>
      </c>
      <c r="S11" s="24">
        <f t="shared" ref="S11:S14" si="14">SUM(P11+Q11)</f>
        <v>590</v>
      </c>
      <c r="V11" s="16" t="s">
        <v>21</v>
      </c>
      <c r="W11" s="17" t="s">
        <v>22</v>
      </c>
      <c r="X11" s="18" t="s">
        <v>7</v>
      </c>
      <c r="Y11" s="25">
        <v>597</v>
      </c>
    </row>
    <row r="12" spans="1:25" ht="12.75" x14ac:dyDescent="0.2">
      <c r="A12" s="6"/>
      <c r="B12" s="7" t="s">
        <v>16</v>
      </c>
      <c r="C12" s="8" t="s">
        <v>17</v>
      </c>
      <c r="D12" s="9">
        <v>85</v>
      </c>
      <c r="E12" s="10">
        <v>45</v>
      </c>
      <c r="F12" s="11">
        <f t="shared" si="9"/>
        <v>130</v>
      </c>
      <c r="G12" s="12">
        <v>100</v>
      </c>
      <c r="H12" s="10">
        <v>51</v>
      </c>
      <c r="I12" s="11">
        <f t="shared" si="10"/>
        <v>151</v>
      </c>
      <c r="J12" s="13">
        <v>91</v>
      </c>
      <c r="K12" s="10">
        <v>62</v>
      </c>
      <c r="L12" s="11">
        <f t="shared" si="11"/>
        <v>153</v>
      </c>
      <c r="M12" s="10">
        <v>107</v>
      </c>
      <c r="N12" s="10">
        <v>63</v>
      </c>
      <c r="O12" s="11">
        <f t="shared" si="12"/>
        <v>170</v>
      </c>
      <c r="P12" s="14">
        <f t="shared" ref="P12:Q12" si="15">SUM(D12+G12+J12+M12)</f>
        <v>383</v>
      </c>
      <c r="Q12" s="14">
        <f t="shared" si="15"/>
        <v>221</v>
      </c>
      <c r="R12" s="10">
        <v>1</v>
      </c>
      <c r="S12" s="15">
        <f t="shared" si="14"/>
        <v>604</v>
      </c>
      <c r="V12" s="16" t="s">
        <v>23</v>
      </c>
      <c r="W12" s="17" t="s">
        <v>19</v>
      </c>
      <c r="X12" s="18" t="s">
        <v>20</v>
      </c>
      <c r="Y12" s="25">
        <v>590</v>
      </c>
    </row>
    <row r="13" spans="1:25" ht="12.75" x14ac:dyDescent="0.2">
      <c r="A13" s="6"/>
      <c r="B13" s="7" t="s">
        <v>22</v>
      </c>
      <c r="C13" s="8" t="s">
        <v>7</v>
      </c>
      <c r="D13" s="9">
        <v>101</v>
      </c>
      <c r="E13" s="10">
        <v>61</v>
      </c>
      <c r="F13" s="11">
        <f t="shared" si="9"/>
        <v>162</v>
      </c>
      <c r="G13" s="12">
        <v>83</v>
      </c>
      <c r="H13" s="10">
        <v>70</v>
      </c>
      <c r="I13" s="11">
        <f t="shared" si="10"/>
        <v>153</v>
      </c>
      <c r="J13" s="13">
        <v>94</v>
      </c>
      <c r="K13" s="10">
        <v>44</v>
      </c>
      <c r="L13" s="11">
        <f t="shared" si="11"/>
        <v>138</v>
      </c>
      <c r="M13" s="10">
        <v>94</v>
      </c>
      <c r="N13" s="10">
        <v>50</v>
      </c>
      <c r="O13" s="11">
        <f t="shared" si="12"/>
        <v>144</v>
      </c>
      <c r="P13" s="14">
        <f t="shared" ref="P13:Q13" si="16">SUM(D13+G13+J13+M13)</f>
        <v>372</v>
      </c>
      <c r="Q13" s="14">
        <f t="shared" si="16"/>
        <v>225</v>
      </c>
      <c r="R13" s="10">
        <v>2</v>
      </c>
      <c r="S13" s="24">
        <f t="shared" si="14"/>
        <v>597</v>
      </c>
      <c r="V13" s="16" t="s">
        <v>24</v>
      </c>
      <c r="W13" s="17" t="s">
        <v>14</v>
      </c>
      <c r="X13" s="18" t="s">
        <v>10</v>
      </c>
      <c r="Y13" s="26">
        <v>549</v>
      </c>
    </row>
    <row r="14" spans="1:25" ht="12.75" x14ac:dyDescent="0.2">
      <c r="A14" s="6"/>
      <c r="B14" s="7" t="s">
        <v>9</v>
      </c>
      <c r="C14" s="8" t="s">
        <v>10</v>
      </c>
      <c r="D14" s="9">
        <v>101</v>
      </c>
      <c r="E14" s="10">
        <v>54</v>
      </c>
      <c r="F14" s="11">
        <f t="shared" si="9"/>
        <v>155</v>
      </c>
      <c r="G14" s="12">
        <v>105</v>
      </c>
      <c r="H14" s="10">
        <v>81</v>
      </c>
      <c r="I14" s="11">
        <f t="shared" si="10"/>
        <v>186</v>
      </c>
      <c r="J14" s="13">
        <v>95</v>
      </c>
      <c r="K14" s="10">
        <v>44</v>
      </c>
      <c r="L14" s="11">
        <f t="shared" si="11"/>
        <v>139</v>
      </c>
      <c r="M14" s="10">
        <v>95</v>
      </c>
      <c r="N14" s="10">
        <v>42</v>
      </c>
      <c r="O14" s="11">
        <f t="shared" si="12"/>
        <v>137</v>
      </c>
      <c r="P14" s="14">
        <f t="shared" ref="P14:Q14" si="17">SUM(D14+G14+J14+M14)</f>
        <v>396</v>
      </c>
      <c r="Q14" s="14">
        <f t="shared" si="17"/>
        <v>221</v>
      </c>
      <c r="R14" s="10">
        <v>3</v>
      </c>
      <c r="S14" s="15">
        <f t="shared" si="14"/>
        <v>617</v>
      </c>
    </row>
    <row r="15" spans="1:25" ht="12.75" x14ac:dyDescent="0.2">
      <c r="A15" s="5">
        <v>0.5</v>
      </c>
      <c r="D15" s="21"/>
      <c r="E15" s="21"/>
      <c r="F15" s="27"/>
      <c r="G15" s="21"/>
      <c r="H15" s="21"/>
      <c r="I15" s="6"/>
      <c r="J15" s="21"/>
      <c r="K15" s="21"/>
      <c r="L15" s="23"/>
      <c r="M15" s="21"/>
      <c r="N15" s="21"/>
      <c r="O15" s="23"/>
      <c r="R15" s="21"/>
      <c r="S15" s="23"/>
    </row>
    <row r="16" spans="1:25" ht="12.75" x14ac:dyDescent="0.2">
      <c r="A16" s="6"/>
      <c r="B16" s="7" t="s">
        <v>25</v>
      </c>
      <c r="C16" s="8" t="s">
        <v>26</v>
      </c>
      <c r="D16" s="9">
        <v>99</v>
      </c>
      <c r="E16" s="10">
        <v>61</v>
      </c>
      <c r="F16" s="11">
        <f t="shared" ref="F16:F19" si="18">SUM(D16+E16)</f>
        <v>160</v>
      </c>
      <c r="G16" s="12">
        <v>99</v>
      </c>
      <c r="H16" s="10">
        <v>77</v>
      </c>
      <c r="I16" s="11">
        <f t="shared" ref="I16:I19" si="19">SUM(G16+H16)</f>
        <v>176</v>
      </c>
      <c r="J16" s="13">
        <v>103</v>
      </c>
      <c r="K16" s="10">
        <v>77</v>
      </c>
      <c r="L16" s="11">
        <f t="shared" ref="L16:L19" si="20">SUM(J16+K16)</f>
        <v>180</v>
      </c>
      <c r="M16" s="10">
        <v>99</v>
      </c>
      <c r="N16" s="10">
        <v>61</v>
      </c>
      <c r="O16" s="11">
        <f t="shared" ref="O16:O19" si="21">SUM(M16+N16)</f>
        <v>160</v>
      </c>
      <c r="P16" s="14">
        <f t="shared" ref="P16:Q16" si="22">SUM(D16+G16+J16+M16)</f>
        <v>400</v>
      </c>
      <c r="Q16" s="14">
        <f t="shared" si="22"/>
        <v>276</v>
      </c>
      <c r="R16" s="10">
        <v>0</v>
      </c>
      <c r="S16" s="15">
        <f t="shared" ref="S16:S19" si="23">SUM(P16+Q16)</f>
        <v>676</v>
      </c>
    </row>
    <row r="17" spans="1:25" ht="12.75" x14ac:dyDescent="0.2">
      <c r="A17" s="6"/>
      <c r="B17" s="7" t="s">
        <v>27</v>
      </c>
      <c r="C17" s="8" t="s">
        <v>28</v>
      </c>
      <c r="D17" s="9">
        <v>107</v>
      </c>
      <c r="E17" s="10">
        <v>62</v>
      </c>
      <c r="F17" s="11">
        <f t="shared" si="18"/>
        <v>169</v>
      </c>
      <c r="G17" s="12">
        <v>107</v>
      </c>
      <c r="H17" s="10">
        <v>79</v>
      </c>
      <c r="I17" s="11">
        <f t="shared" si="19"/>
        <v>186</v>
      </c>
      <c r="J17" s="13">
        <v>105</v>
      </c>
      <c r="K17" s="10">
        <v>63</v>
      </c>
      <c r="L17" s="11">
        <f t="shared" si="20"/>
        <v>168</v>
      </c>
      <c r="M17" s="10">
        <v>105</v>
      </c>
      <c r="N17" s="10">
        <v>51</v>
      </c>
      <c r="O17" s="11">
        <f t="shared" si="21"/>
        <v>156</v>
      </c>
      <c r="P17" s="14">
        <f t="shared" ref="P17:Q17" si="24">SUM(D17+G17+J17+M17)</f>
        <v>424</v>
      </c>
      <c r="Q17" s="14">
        <f t="shared" si="24"/>
        <v>255</v>
      </c>
      <c r="R17" s="10">
        <v>0</v>
      </c>
      <c r="S17" s="15">
        <f t="shared" si="23"/>
        <v>679</v>
      </c>
      <c r="V17" s="28" t="s">
        <v>5</v>
      </c>
      <c r="W17" s="29" t="s">
        <v>29</v>
      </c>
      <c r="X17" s="30" t="s">
        <v>30</v>
      </c>
      <c r="Y17" s="31">
        <v>687</v>
      </c>
    </row>
    <row r="18" spans="1:25" ht="12.75" x14ac:dyDescent="0.2">
      <c r="A18" s="6"/>
      <c r="B18" s="7" t="s">
        <v>29</v>
      </c>
      <c r="C18" s="8" t="s">
        <v>30</v>
      </c>
      <c r="D18" s="9">
        <v>106</v>
      </c>
      <c r="E18" s="10">
        <v>71</v>
      </c>
      <c r="F18" s="11">
        <f t="shared" si="18"/>
        <v>177</v>
      </c>
      <c r="G18" s="12">
        <v>99</v>
      </c>
      <c r="H18" s="10">
        <v>79</v>
      </c>
      <c r="I18" s="11">
        <f t="shared" si="19"/>
        <v>178</v>
      </c>
      <c r="J18" s="13">
        <v>98</v>
      </c>
      <c r="K18" s="10">
        <v>51</v>
      </c>
      <c r="L18" s="11">
        <f t="shared" si="20"/>
        <v>149</v>
      </c>
      <c r="M18" s="10">
        <v>111</v>
      </c>
      <c r="N18" s="10">
        <v>72</v>
      </c>
      <c r="O18" s="11">
        <f t="shared" si="21"/>
        <v>183</v>
      </c>
      <c r="P18" s="14">
        <f t="shared" ref="P18:Q18" si="25">SUM(D18+G18+J18+M18)</f>
        <v>414</v>
      </c>
      <c r="Q18" s="14">
        <f t="shared" si="25"/>
        <v>273</v>
      </c>
      <c r="R18" s="10">
        <v>0</v>
      </c>
      <c r="S18" s="15">
        <f t="shared" si="23"/>
        <v>687</v>
      </c>
      <c r="V18" s="32" t="s">
        <v>8</v>
      </c>
      <c r="W18" s="33" t="s">
        <v>27</v>
      </c>
      <c r="X18" s="34" t="s">
        <v>28</v>
      </c>
      <c r="Y18" s="35">
        <v>679</v>
      </c>
    </row>
    <row r="19" spans="1:25" ht="12.75" x14ac:dyDescent="0.2">
      <c r="A19" s="6"/>
      <c r="B19" s="7" t="s">
        <v>31</v>
      </c>
      <c r="C19" s="8" t="s">
        <v>32</v>
      </c>
      <c r="D19" s="9">
        <v>102</v>
      </c>
      <c r="E19" s="10">
        <v>62</v>
      </c>
      <c r="F19" s="11">
        <f t="shared" si="18"/>
        <v>164</v>
      </c>
      <c r="G19" s="12">
        <v>98</v>
      </c>
      <c r="H19" s="10">
        <v>53</v>
      </c>
      <c r="I19" s="11">
        <f t="shared" si="19"/>
        <v>151</v>
      </c>
      <c r="J19" s="13">
        <v>116</v>
      </c>
      <c r="K19" s="10">
        <v>62</v>
      </c>
      <c r="L19" s="11">
        <f t="shared" si="20"/>
        <v>178</v>
      </c>
      <c r="M19" s="10">
        <v>112</v>
      </c>
      <c r="N19" s="10">
        <v>62</v>
      </c>
      <c r="O19" s="11">
        <f t="shared" si="21"/>
        <v>174</v>
      </c>
      <c r="P19" s="14">
        <f t="shared" ref="P19:Q19" si="26">SUM(D19+G19+J19+M19)</f>
        <v>428</v>
      </c>
      <c r="Q19" s="14">
        <f t="shared" si="26"/>
        <v>239</v>
      </c>
      <c r="R19" s="10">
        <v>0</v>
      </c>
      <c r="S19" s="15">
        <f t="shared" si="23"/>
        <v>667</v>
      </c>
      <c r="V19" s="32" t="s">
        <v>13</v>
      </c>
      <c r="W19" s="33" t="s">
        <v>33</v>
      </c>
      <c r="X19" s="34" t="s">
        <v>26</v>
      </c>
      <c r="Y19" s="35">
        <v>676</v>
      </c>
    </row>
    <row r="20" spans="1:25" ht="12.75" x14ac:dyDescent="0.2">
      <c r="A20" s="5">
        <v>0.54166666666666663</v>
      </c>
      <c r="D20" s="21"/>
      <c r="E20" s="21"/>
      <c r="F20" s="27"/>
      <c r="G20" s="21"/>
      <c r="H20" s="21"/>
      <c r="I20" s="6"/>
      <c r="J20" s="21"/>
      <c r="K20" s="21"/>
      <c r="L20" s="23"/>
      <c r="M20" s="21"/>
      <c r="N20" s="21"/>
      <c r="O20" s="23"/>
      <c r="R20" s="21"/>
      <c r="S20" s="23"/>
      <c r="V20" s="32" t="s">
        <v>15</v>
      </c>
      <c r="W20" s="33" t="s">
        <v>31</v>
      </c>
      <c r="X20" s="34" t="s">
        <v>32</v>
      </c>
      <c r="Y20" s="35">
        <v>667</v>
      </c>
    </row>
    <row r="21" spans="1:25" ht="12.75" x14ac:dyDescent="0.2">
      <c r="A21" s="6"/>
      <c r="B21" s="7" t="s">
        <v>34</v>
      </c>
      <c r="C21" s="8" t="s">
        <v>20</v>
      </c>
      <c r="D21" s="9">
        <v>100</v>
      </c>
      <c r="E21" s="10">
        <v>53</v>
      </c>
      <c r="F21" s="11">
        <f t="shared" ref="F21:F24" si="27">SUM(D21+E21)</f>
        <v>153</v>
      </c>
      <c r="G21" s="12">
        <v>106</v>
      </c>
      <c r="H21" s="10">
        <v>54</v>
      </c>
      <c r="I21" s="11">
        <f t="shared" ref="I21:I24" si="28">SUM(G21+H21)</f>
        <v>160</v>
      </c>
      <c r="J21" s="13">
        <v>94</v>
      </c>
      <c r="K21" s="10">
        <v>70</v>
      </c>
      <c r="L21" s="11">
        <f t="shared" ref="L21:L24" si="29">SUM(J21+K21)</f>
        <v>164</v>
      </c>
      <c r="M21" s="10">
        <v>109</v>
      </c>
      <c r="N21" s="10">
        <v>54</v>
      </c>
      <c r="O21" s="11">
        <f t="shared" ref="O21:O24" si="30">SUM(M21+N21)</f>
        <v>163</v>
      </c>
      <c r="P21" s="14">
        <f t="shared" ref="P21:Q21" si="31">SUM(D21+G21+J21+M21)</f>
        <v>409</v>
      </c>
      <c r="Q21" s="14">
        <f t="shared" si="31"/>
        <v>231</v>
      </c>
      <c r="R21" s="10">
        <v>0</v>
      </c>
      <c r="S21" s="15">
        <f t="shared" ref="S21:S24" si="32">SUM(P21+Q21)</f>
        <v>640</v>
      </c>
      <c r="V21" s="32" t="s">
        <v>18</v>
      </c>
      <c r="W21" s="33" t="s">
        <v>35</v>
      </c>
      <c r="X21" s="34" t="s">
        <v>36</v>
      </c>
      <c r="Y21" s="35">
        <v>641</v>
      </c>
    </row>
    <row r="22" spans="1:25" ht="12.75" x14ac:dyDescent="0.2">
      <c r="A22" s="6"/>
      <c r="B22" s="7" t="s">
        <v>37</v>
      </c>
      <c r="C22" s="8" t="s">
        <v>36</v>
      </c>
      <c r="D22" s="9">
        <v>105</v>
      </c>
      <c r="E22" s="10">
        <v>79</v>
      </c>
      <c r="F22" s="11">
        <f t="shared" si="27"/>
        <v>184</v>
      </c>
      <c r="G22" s="12">
        <v>106</v>
      </c>
      <c r="H22" s="10">
        <v>70</v>
      </c>
      <c r="I22" s="11">
        <f t="shared" si="28"/>
        <v>176</v>
      </c>
      <c r="J22" s="13">
        <v>103</v>
      </c>
      <c r="K22" s="10">
        <v>53</v>
      </c>
      <c r="L22" s="11">
        <f t="shared" si="29"/>
        <v>156</v>
      </c>
      <c r="M22" s="10">
        <v>90</v>
      </c>
      <c r="N22" s="10">
        <v>35</v>
      </c>
      <c r="O22" s="11">
        <f t="shared" si="30"/>
        <v>125</v>
      </c>
      <c r="P22" s="14">
        <f t="shared" ref="P22:Q22" si="33">SUM(D22+G22+J22+M22)</f>
        <v>404</v>
      </c>
      <c r="Q22" s="14">
        <f t="shared" si="33"/>
        <v>237</v>
      </c>
      <c r="R22" s="10">
        <v>2</v>
      </c>
      <c r="S22" s="15">
        <f t="shared" si="32"/>
        <v>641</v>
      </c>
      <c r="V22" s="32" t="s">
        <v>21</v>
      </c>
      <c r="W22" s="33" t="s">
        <v>34</v>
      </c>
      <c r="X22" s="34" t="s">
        <v>20</v>
      </c>
      <c r="Y22" s="35">
        <v>640</v>
      </c>
    </row>
    <row r="23" spans="1:25" ht="12.75" x14ac:dyDescent="0.2">
      <c r="A23" s="6"/>
      <c r="B23" s="7" t="s">
        <v>38</v>
      </c>
      <c r="C23" s="8" t="s">
        <v>39</v>
      </c>
      <c r="D23" s="9">
        <v>97</v>
      </c>
      <c r="E23" s="10">
        <v>63</v>
      </c>
      <c r="F23" s="11">
        <f t="shared" si="27"/>
        <v>160</v>
      </c>
      <c r="G23" s="12">
        <v>95</v>
      </c>
      <c r="H23" s="10">
        <v>54</v>
      </c>
      <c r="I23" s="11">
        <f t="shared" si="28"/>
        <v>149</v>
      </c>
      <c r="J23" s="13">
        <v>96</v>
      </c>
      <c r="K23" s="10">
        <v>34</v>
      </c>
      <c r="L23" s="11">
        <f t="shared" si="29"/>
        <v>130</v>
      </c>
      <c r="M23" s="10">
        <v>101</v>
      </c>
      <c r="N23" s="10">
        <v>69</v>
      </c>
      <c r="O23" s="11">
        <f t="shared" si="30"/>
        <v>170</v>
      </c>
      <c r="P23" s="14">
        <f t="shared" ref="P23:Q23" si="34">SUM(D23+G23+J23+M23)</f>
        <v>389</v>
      </c>
      <c r="Q23" s="14">
        <f t="shared" si="34"/>
        <v>220</v>
      </c>
      <c r="R23" s="10">
        <v>2</v>
      </c>
      <c r="S23" s="15">
        <f t="shared" si="32"/>
        <v>609</v>
      </c>
      <c r="V23" s="32" t="s">
        <v>23</v>
      </c>
      <c r="W23" s="33" t="s">
        <v>40</v>
      </c>
      <c r="X23" s="34" t="s">
        <v>10</v>
      </c>
      <c r="Y23" s="35">
        <v>640</v>
      </c>
    </row>
    <row r="24" spans="1:25" ht="12.75" x14ac:dyDescent="0.2">
      <c r="A24" s="6"/>
      <c r="B24" s="36" t="s">
        <v>40</v>
      </c>
      <c r="C24" s="8" t="s">
        <v>10</v>
      </c>
      <c r="D24" s="9">
        <v>106</v>
      </c>
      <c r="E24" s="10">
        <v>68</v>
      </c>
      <c r="F24" s="11">
        <f t="shared" si="27"/>
        <v>174</v>
      </c>
      <c r="G24" s="12">
        <v>100</v>
      </c>
      <c r="H24" s="10">
        <v>43</v>
      </c>
      <c r="I24" s="11">
        <f t="shared" si="28"/>
        <v>143</v>
      </c>
      <c r="J24" s="13">
        <v>109</v>
      </c>
      <c r="K24" s="10">
        <v>62</v>
      </c>
      <c r="L24" s="11">
        <f t="shared" si="29"/>
        <v>171</v>
      </c>
      <c r="M24" s="10">
        <v>107</v>
      </c>
      <c r="N24" s="10">
        <v>45</v>
      </c>
      <c r="O24" s="11">
        <f t="shared" si="30"/>
        <v>152</v>
      </c>
      <c r="P24" s="14">
        <f t="shared" ref="P24:Q24" si="35">SUM(D24+G24+J24+M24)</f>
        <v>422</v>
      </c>
      <c r="Q24" s="14">
        <f t="shared" si="35"/>
        <v>218</v>
      </c>
      <c r="R24" s="10">
        <v>3</v>
      </c>
      <c r="S24" s="15">
        <f t="shared" si="32"/>
        <v>640</v>
      </c>
      <c r="V24" s="32" t="s">
        <v>24</v>
      </c>
      <c r="W24" s="33" t="s">
        <v>38</v>
      </c>
      <c r="X24" s="34" t="s">
        <v>39</v>
      </c>
      <c r="Y24" s="35">
        <v>609</v>
      </c>
    </row>
    <row r="25" spans="1:25" ht="12.75" x14ac:dyDescent="0.2">
      <c r="D25" s="21"/>
      <c r="E25" s="21"/>
      <c r="F25" s="37"/>
      <c r="G25" s="21"/>
      <c r="H25" s="21"/>
      <c r="I25" s="6"/>
      <c r="J25" s="21"/>
      <c r="K25" s="21"/>
      <c r="L25" s="23"/>
      <c r="M25" s="21"/>
      <c r="N25" s="21"/>
      <c r="O25" s="23"/>
      <c r="R25" s="21"/>
      <c r="S25" s="2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E40" sqref="E40"/>
    </sheetView>
  </sheetViews>
  <sheetFormatPr defaultRowHeight="12.75" x14ac:dyDescent="0.2"/>
  <cols>
    <col min="2" max="2" width="25.7109375" customWidth="1"/>
    <col min="3" max="3" width="4.42578125" customWidth="1"/>
    <col min="4" max="4" width="7" customWidth="1"/>
    <col min="5" max="5" width="5.42578125" customWidth="1"/>
    <col min="6" max="6" width="6.7109375" customWidth="1"/>
    <col min="7" max="7" width="7" customWidth="1"/>
    <col min="8" max="8" width="5.7109375" customWidth="1"/>
    <col min="9" max="9" width="7.42578125" customWidth="1"/>
  </cols>
  <sheetData>
    <row r="2" spans="1:12" ht="30" x14ac:dyDescent="0.4">
      <c r="A2" s="38"/>
      <c r="B2" s="39" t="s">
        <v>41</v>
      </c>
    </row>
    <row r="3" spans="1:12" ht="13.5" thickBot="1" x14ac:dyDescent="0.25"/>
    <row r="4" spans="1:12" ht="13.5" thickBot="1" x14ac:dyDescent="0.25">
      <c r="B4" s="40" t="s">
        <v>42</v>
      </c>
      <c r="C4" s="41" t="s">
        <v>43</v>
      </c>
      <c r="D4" s="42">
        <v>104</v>
      </c>
      <c r="E4" s="43">
        <v>54</v>
      </c>
      <c r="F4" s="44">
        <f t="shared" ref="F4:F7" si="0">SUM(D4+E4)</f>
        <v>158</v>
      </c>
      <c r="G4" s="45">
        <v>103</v>
      </c>
      <c r="H4" s="43">
        <v>63</v>
      </c>
      <c r="I4" s="46">
        <f t="shared" ref="I4:I7" si="1">SUM(G4+H4)</f>
        <v>166</v>
      </c>
      <c r="J4" s="47">
        <f t="shared" ref="J4:J7" si="2">SUM(F4+I4)</f>
        <v>324</v>
      </c>
      <c r="K4" s="48">
        <v>11</v>
      </c>
    </row>
    <row r="5" spans="1:12" ht="13.5" thickBot="1" x14ac:dyDescent="0.25">
      <c r="B5" s="40" t="s">
        <v>44</v>
      </c>
      <c r="C5" s="41" t="s">
        <v>45</v>
      </c>
      <c r="D5" s="42">
        <v>102</v>
      </c>
      <c r="E5" s="43">
        <v>69</v>
      </c>
      <c r="F5" s="46">
        <f t="shared" si="0"/>
        <v>171</v>
      </c>
      <c r="G5" s="45">
        <v>116</v>
      </c>
      <c r="H5" s="43">
        <v>44</v>
      </c>
      <c r="I5" s="49">
        <f t="shared" si="1"/>
        <v>160</v>
      </c>
      <c r="J5" s="47">
        <f t="shared" si="2"/>
        <v>331</v>
      </c>
      <c r="K5" s="48">
        <v>14</v>
      </c>
      <c r="L5" s="48" t="s">
        <v>46</v>
      </c>
    </row>
    <row r="6" spans="1:12" ht="13.5" thickBot="1" x14ac:dyDescent="0.25">
      <c r="B6" s="40" t="s">
        <v>47</v>
      </c>
      <c r="C6" s="41" t="s">
        <v>48</v>
      </c>
      <c r="D6" s="42">
        <v>103</v>
      </c>
      <c r="E6" s="43">
        <v>35</v>
      </c>
      <c r="F6" s="49">
        <f t="shared" si="0"/>
        <v>138</v>
      </c>
      <c r="G6" s="45">
        <v>103</v>
      </c>
      <c r="H6" s="43">
        <v>53</v>
      </c>
      <c r="I6" s="46">
        <f t="shared" si="1"/>
        <v>156</v>
      </c>
      <c r="J6" s="47">
        <f t="shared" si="2"/>
        <v>294</v>
      </c>
      <c r="K6" s="48">
        <v>11</v>
      </c>
      <c r="L6" s="48" t="s">
        <v>46</v>
      </c>
    </row>
    <row r="7" spans="1:12" ht="13.5" thickBot="1" x14ac:dyDescent="0.25">
      <c r="B7" s="40" t="s">
        <v>49</v>
      </c>
      <c r="C7" s="41" t="s">
        <v>50</v>
      </c>
      <c r="D7" s="42">
        <v>88</v>
      </c>
      <c r="E7" s="43">
        <v>54</v>
      </c>
      <c r="F7" s="46">
        <f t="shared" si="0"/>
        <v>142</v>
      </c>
      <c r="G7" s="45">
        <v>97</v>
      </c>
      <c r="H7" s="43">
        <v>52</v>
      </c>
      <c r="I7" s="44">
        <f t="shared" si="1"/>
        <v>149</v>
      </c>
      <c r="J7" s="47">
        <f t="shared" si="2"/>
        <v>291</v>
      </c>
      <c r="K7" s="48">
        <v>10</v>
      </c>
    </row>
    <row r="8" spans="1:12" ht="13.5" thickBot="1" x14ac:dyDescent="0.25">
      <c r="B8" s="50"/>
      <c r="C8" s="48"/>
      <c r="D8" s="51"/>
      <c r="E8" s="51"/>
      <c r="F8" s="50"/>
      <c r="G8" s="51"/>
      <c r="H8" s="51"/>
      <c r="I8" s="48"/>
      <c r="J8" s="52"/>
      <c r="K8" s="48"/>
    </row>
    <row r="9" spans="1:12" ht="13.5" thickBot="1" x14ac:dyDescent="0.25">
      <c r="B9" s="40" t="s">
        <v>51</v>
      </c>
      <c r="C9" s="41" t="s">
        <v>52</v>
      </c>
      <c r="D9" s="42">
        <v>109</v>
      </c>
      <c r="E9" s="43">
        <v>54</v>
      </c>
      <c r="F9" s="46">
        <f t="shared" ref="F9:F12" si="3">SUM(D9+E9)</f>
        <v>163</v>
      </c>
      <c r="G9" s="45">
        <v>101</v>
      </c>
      <c r="H9" s="43">
        <v>52</v>
      </c>
      <c r="I9" s="46">
        <f t="shared" ref="I9:I12" si="4">SUM(G9+H9)</f>
        <v>153</v>
      </c>
      <c r="J9" s="47">
        <f t="shared" ref="J9:J12" si="5">SUM(F9+I9)</f>
        <v>316</v>
      </c>
      <c r="K9" s="48"/>
    </row>
    <row r="10" spans="1:12" ht="13.5" thickBot="1" x14ac:dyDescent="0.25">
      <c r="B10" s="40" t="s">
        <v>53</v>
      </c>
      <c r="C10" s="41" t="s">
        <v>54</v>
      </c>
      <c r="D10" s="42">
        <v>97</v>
      </c>
      <c r="E10" s="43">
        <v>43</v>
      </c>
      <c r="F10" s="49">
        <f t="shared" si="3"/>
        <v>140</v>
      </c>
      <c r="G10" s="45">
        <v>93</v>
      </c>
      <c r="H10" s="43">
        <v>40</v>
      </c>
      <c r="I10" s="49">
        <f t="shared" si="4"/>
        <v>133</v>
      </c>
      <c r="J10" s="47">
        <f t="shared" si="5"/>
        <v>273</v>
      </c>
      <c r="K10" s="48"/>
    </row>
    <row r="11" spans="1:12" ht="13.5" thickBot="1" x14ac:dyDescent="0.25">
      <c r="B11" s="40" t="s">
        <v>55</v>
      </c>
      <c r="C11" s="41" t="s">
        <v>56</v>
      </c>
      <c r="D11" s="42">
        <v>96</v>
      </c>
      <c r="E11" s="43">
        <v>62</v>
      </c>
      <c r="F11" s="49">
        <f t="shared" si="3"/>
        <v>158</v>
      </c>
      <c r="G11" s="45">
        <v>110</v>
      </c>
      <c r="H11" s="43">
        <v>62</v>
      </c>
      <c r="I11" s="53">
        <f t="shared" si="4"/>
        <v>172</v>
      </c>
      <c r="J11" s="47">
        <f t="shared" si="5"/>
        <v>330</v>
      </c>
      <c r="K11" s="48">
        <v>12</v>
      </c>
    </row>
    <row r="12" spans="1:12" ht="13.5" thickBot="1" x14ac:dyDescent="0.25">
      <c r="B12" s="40" t="s">
        <v>57</v>
      </c>
      <c r="C12" s="41" t="s">
        <v>58</v>
      </c>
      <c r="D12" s="42">
        <v>103</v>
      </c>
      <c r="E12" s="43">
        <v>61</v>
      </c>
      <c r="F12" s="46">
        <f t="shared" si="3"/>
        <v>164</v>
      </c>
      <c r="G12" s="45">
        <v>98</v>
      </c>
      <c r="H12" s="43">
        <v>42</v>
      </c>
      <c r="I12" s="44">
        <f t="shared" si="4"/>
        <v>140</v>
      </c>
      <c r="J12" s="47">
        <f t="shared" si="5"/>
        <v>304</v>
      </c>
      <c r="K12" s="48">
        <v>14</v>
      </c>
      <c r="L12" s="48" t="s">
        <v>46</v>
      </c>
    </row>
    <row r="16" spans="1:12" ht="13.5" thickBot="1" x14ac:dyDescent="0.25">
      <c r="B16" s="54" t="s">
        <v>59</v>
      </c>
    </row>
    <row r="17" spans="2:12" ht="13.5" thickBot="1" x14ac:dyDescent="0.25">
      <c r="B17" s="40" t="s">
        <v>60</v>
      </c>
      <c r="C17" s="41" t="s">
        <v>45</v>
      </c>
      <c r="D17" s="42">
        <v>107</v>
      </c>
      <c r="E17" s="43">
        <v>81</v>
      </c>
      <c r="F17" s="46">
        <f t="shared" ref="F17:F20" si="6">SUM(D17+E17)</f>
        <v>188</v>
      </c>
      <c r="G17" s="45">
        <v>108</v>
      </c>
      <c r="H17" s="43">
        <v>72</v>
      </c>
      <c r="I17" s="46">
        <f t="shared" ref="I17:I20" si="7">SUM(G17+H17)</f>
        <v>180</v>
      </c>
      <c r="J17" s="47">
        <f t="shared" ref="J17:J20" si="8">SUM(F17+I17)</f>
        <v>368</v>
      </c>
    </row>
    <row r="18" spans="2:12" ht="13.5" thickBot="1" x14ac:dyDescent="0.25">
      <c r="B18" s="40" t="s">
        <v>61</v>
      </c>
      <c r="C18" s="41" t="s">
        <v>48</v>
      </c>
      <c r="D18" s="42">
        <v>99</v>
      </c>
      <c r="E18" s="43">
        <v>54</v>
      </c>
      <c r="F18" s="44">
        <f t="shared" si="6"/>
        <v>153</v>
      </c>
      <c r="G18" s="45">
        <v>91</v>
      </c>
      <c r="H18" s="43">
        <v>60</v>
      </c>
      <c r="I18" s="44">
        <f t="shared" si="7"/>
        <v>151</v>
      </c>
      <c r="J18" s="47">
        <f t="shared" si="8"/>
        <v>304</v>
      </c>
    </row>
    <row r="19" spans="2:12" ht="13.5" thickBot="1" x14ac:dyDescent="0.25">
      <c r="B19" s="40" t="s">
        <v>62</v>
      </c>
      <c r="C19" s="41" t="s">
        <v>58</v>
      </c>
      <c r="D19" s="42">
        <v>104</v>
      </c>
      <c r="E19" s="43">
        <v>52</v>
      </c>
      <c r="F19" s="44">
        <f t="shared" si="6"/>
        <v>156</v>
      </c>
      <c r="G19" s="45">
        <v>101</v>
      </c>
      <c r="H19" s="43">
        <v>81</v>
      </c>
      <c r="I19" s="46">
        <f t="shared" si="7"/>
        <v>182</v>
      </c>
      <c r="J19" s="47">
        <f t="shared" si="8"/>
        <v>338</v>
      </c>
      <c r="K19" s="48">
        <v>14</v>
      </c>
    </row>
    <row r="20" spans="2:12" ht="13.5" thickBot="1" x14ac:dyDescent="0.25">
      <c r="B20" s="40" t="s">
        <v>63</v>
      </c>
      <c r="C20" s="41" t="s">
        <v>52</v>
      </c>
      <c r="D20" s="42">
        <v>103</v>
      </c>
      <c r="E20" s="43">
        <v>69</v>
      </c>
      <c r="F20" s="46">
        <f t="shared" si="6"/>
        <v>172</v>
      </c>
      <c r="G20" s="45">
        <v>96</v>
      </c>
      <c r="H20" s="43">
        <v>52</v>
      </c>
      <c r="I20" s="49">
        <f t="shared" si="7"/>
        <v>148</v>
      </c>
      <c r="J20" s="47">
        <f t="shared" si="8"/>
        <v>320</v>
      </c>
      <c r="K20" s="48">
        <v>16</v>
      </c>
      <c r="L20" s="48" t="s">
        <v>46</v>
      </c>
    </row>
    <row r="21" spans="2:12" x14ac:dyDescent="0.2">
      <c r="C21" s="48"/>
      <c r="D21" s="51"/>
      <c r="E21" s="51"/>
      <c r="F21" s="51"/>
      <c r="G21" s="51"/>
      <c r="H21" s="51"/>
      <c r="I21" s="51"/>
      <c r="J21" s="51"/>
    </row>
    <row r="22" spans="2:12" ht="13.5" thickBot="1" x14ac:dyDescent="0.25">
      <c r="C22" s="48"/>
      <c r="D22" s="51"/>
      <c r="E22" s="51"/>
      <c r="F22" s="51"/>
      <c r="G22" s="51"/>
      <c r="H22" s="51"/>
      <c r="I22" s="51"/>
      <c r="J22" s="51"/>
    </row>
    <row r="23" spans="2:12" ht="13.5" thickBot="1" x14ac:dyDescent="0.25">
      <c r="B23" s="40" t="s">
        <v>64</v>
      </c>
      <c r="C23" s="41" t="s">
        <v>48</v>
      </c>
      <c r="D23" s="42">
        <v>103</v>
      </c>
      <c r="E23" s="43">
        <v>53</v>
      </c>
      <c r="F23" s="46">
        <f t="shared" ref="F23:F24" si="9">SUM(D23+E23)</f>
        <v>156</v>
      </c>
      <c r="G23" s="45">
        <v>95</v>
      </c>
      <c r="H23" s="43">
        <v>50</v>
      </c>
      <c r="I23" s="46">
        <f t="shared" ref="I23:I24" si="10">SUM(G23+H23)</f>
        <v>145</v>
      </c>
      <c r="J23" s="47">
        <f t="shared" ref="J23:J24" si="11">SUM(F23+I23)</f>
        <v>301</v>
      </c>
      <c r="L23" s="54" t="s">
        <v>65</v>
      </c>
    </row>
    <row r="24" spans="2:12" ht="13.5" thickBot="1" x14ac:dyDescent="0.25">
      <c r="B24" s="40" t="s">
        <v>66</v>
      </c>
      <c r="C24" s="41" t="s">
        <v>58</v>
      </c>
      <c r="D24" s="42">
        <v>87</v>
      </c>
      <c r="E24" s="43">
        <v>61</v>
      </c>
      <c r="F24" s="44">
        <f t="shared" si="9"/>
        <v>148</v>
      </c>
      <c r="G24" s="45">
        <v>98</v>
      </c>
      <c r="H24" s="43">
        <v>35</v>
      </c>
      <c r="I24" s="49">
        <f t="shared" si="10"/>
        <v>133</v>
      </c>
      <c r="J24" s="47">
        <f t="shared" si="11"/>
        <v>281</v>
      </c>
    </row>
    <row r="25" spans="2:12" ht="13.5" thickBot="1" x14ac:dyDescent="0.25">
      <c r="C25" s="48"/>
      <c r="D25" s="51"/>
      <c r="E25" s="51"/>
      <c r="F25" s="51"/>
      <c r="G25" s="51"/>
      <c r="H25" s="51"/>
      <c r="I25" s="51"/>
      <c r="J25" s="51"/>
    </row>
    <row r="26" spans="2:12" ht="13.5" thickBot="1" x14ac:dyDescent="0.25">
      <c r="B26" s="55" t="s">
        <v>60</v>
      </c>
      <c r="C26" s="56" t="s">
        <v>45</v>
      </c>
      <c r="D26" s="57">
        <v>97</v>
      </c>
      <c r="E26" s="58">
        <v>70</v>
      </c>
      <c r="F26" s="46">
        <f t="shared" ref="F26:F27" si="12">SUM(D26+E26)</f>
        <v>167</v>
      </c>
      <c r="G26" s="57">
        <v>103</v>
      </c>
      <c r="H26" s="58">
        <v>71</v>
      </c>
      <c r="I26" s="46">
        <f t="shared" ref="I26:I27" si="13">SUM(G26+H26)</f>
        <v>174</v>
      </c>
      <c r="J26" s="47">
        <f t="shared" ref="J26:J27" si="14">SUM(F26+I26)</f>
        <v>341</v>
      </c>
      <c r="L26" s="54" t="s">
        <v>67</v>
      </c>
    </row>
    <row r="27" spans="2:12" ht="13.5" thickBot="1" x14ac:dyDescent="0.25">
      <c r="B27" s="59" t="s">
        <v>68</v>
      </c>
      <c r="C27" s="60" t="s">
        <v>52</v>
      </c>
      <c r="D27" s="61">
        <v>103</v>
      </c>
      <c r="E27" s="62">
        <v>45</v>
      </c>
      <c r="F27" s="44">
        <f t="shared" si="12"/>
        <v>148</v>
      </c>
      <c r="G27" s="61">
        <v>96</v>
      </c>
      <c r="H27" s="62">
        <v>72</v>
      </c>
      <c r="I27" s="49">
        <f t="shared" si="13"/>
        <v>168</v>
      </c>
      <c r="J27" s="47">
        <f t="shared" si="14"/>
        <v>316</v>
      </c>
    </row>
    <row r="28" spans="2:12" x14ac:dyDescent="0.2">
      <c r="C28" s="48"/>
      <c r="D28" s="51"/>
      <c r="E28" s="51"/>
      <c r="F28" s="51"/>
      <c r="G28" s="51"/>
      <c r="H28" s="51"/>
      <c r="I28" s="51"/>
      <c r="J28" s="51"/>
    </row>
    <row r="29" spans="2:12" x14ac:dyDescent="0.2">
      <c r="C29" s="48"/>
      <c r="D29" s="51"/>
      <c r="E29" s="51"/>
      <c r="F29" s="51"/>
      <c r="G29" s="51"/>
      <c r="H29" s="51"/>
      <c r="I29" s="51"/>
      <c r="J29" s="51"/>
    </row>
    <row r="30" spans="2:12" x14ac:dyDescent="0.2">
      <c r="C30" s="48"/>
      <c r="D30" s="51"/>
      <c r="E30" s="51"/>
      <c r="F30" s="51"/>
      <c r="G30" s="51"/>
      <c r="H30" s="51"/>
      <c r="I30" s="51"/>
      <c r="J30" s="51"/>
    </row>
    <row r="31" spans="2:12" ht="13.5" thickBot="1" x14ac:dyDescent="0.25">
      <c r="B31" s="54" t="s">
        <v>69</v>
      </c>
      <c r="C31" s="48"/>
      <c r="D31" s="51"/>
      <c r="E31" s="51"/>
      <c r="F31" s="51"/>
      <c r="G31" s="51"/>
      <c r="H31" s="51"/>
      <c r="I31" s="51"/>
      <c r="J31" s="51"/>
    </row>
    <row r="32" spans="2:12" ht="13.5" thickBot="1" x14ac:dyDescent="0.25">
      <c r="B32" s="55" t="s">
        <v>42</v>
      </c>
      <c r="C32" s="56" t="s">
        <v>43</v>
      </c>
      <c r="D32" s="57">
        <v>116</v>
      </c>
      <c r="E32" s="58">
        <v>54</v>
      </c>
      <c r="F32" s="46">
        <f t="shared" ref="F32:F35" si="15">SUM(D32+E32)</f>
        <v>170</v>
      </c>
      <c r="G32" s="57">
        <v>85</v>
      </c>
      <c r="H32" s="58">
        <v>44</v>
      </c>
      <c r="I32" s="49">
        <f t="shared" ref="I32:I35" si="16">SUM(G32+H32)</f>
        <v>129</v>
      </c>
      <c r="J32" s="47">
        <f t="shared" ref="J32:J35" si="17">SUM(F32+I32)</f>
        <v>299</v>
      </c>
      <c r="K32" s="48">
        <v>18</v>
      </c>
      <c r="L32" s="48" t="s">
        <v>46</v>
      </c>
    </row>
    <row r="33" spans="2:11" ht="13.5" thickBot="1" x14ac:dyDescent="0.25">
      <c r="B33" s="59" t="s">
        <v>70</v>
      </c>
      <c r="C33" s="60" t="s">
        <v>50</v>
      </c>
      <c r="D33" s="61">
        <v>104</v>
      </c>
      <c r="E33" s="62">
        <v>62</v>
      </c>
      <c r="F33" s="44">
        <f t="shared" si="15"/>
        <v>166</v>
      </c>
      <c r="G33" s="61">
        <v>103</v>
      </c>
      <c r="H33" s="62">
        <v>53</v>
      </c>
      <c r="I33" s="46">
        <f t="shared" si="16"/>
        <v>156</v>
      </c>
      <c r="J33" s="47">
        <f t="shared" si="17"/>
        <v>322</v>
      </c>
      <c r="K33" s="48">
        <v>15</v>
      </c>
    </row>
    <row r="34" spans="2:11" ht="13.5" thickBot="1" x14ac:dyDescent="0.25">
      <c r="B34" s="59" t="s">
        <v>71</v>
      </c>
      <c r="C34" s="60" t="s">
        <v>54</v>
      </c>
      <c r="D34" s="61">
        <v>103</v>
      </c>
      <c r="E34" s="62">
        <v>44</v>
      </c>
      <c r="F34" s="44">
        <f t="shared" si="15"/>
        <v>147</v>
      </c>
      <c r="G34" s="61">
        <v>91</v>
      </c>
      <c r="H34" s="62">
        <v>58</v>
      </c>
      <c r="I34" s="49">
        <f t="shared" si="16"/>
        <v>149</v>
      </c>
      <c r="J34" s="47">
        <f t="shared" si="17"/>
        <v>296</v>
      </c>
      <c r="K34" s="51"/>
    </row>
    <row r="35" spans="2:11" ht="13.5" thickBot="1" x14ac:dyDescent="0.25">
      <c r="B35" s="59" t="s">
        <v>72</v>
      </c>
      <c r="C35" s="60" t="s">
        <v>56</v>
      </c>
      <c r="D35" s="61">
        <v>103</v>
      </c>
      <c r="E35" s="62">
        <v>54</v>
      </c>
      <c r="F35" s="53">
        <f t="shared" si="15"/>
        <v>157</v>
      </c>
      <c r="G35" s="61">
        <v>110</v>
      </c>
      <c r="H35" s="62">
        <v>44</v>
      </c>
      <c r="I35" s="46">
        <f t="shared" si="16"/>
        <v>154</v>
      </c>
      <c r="J35" s="47">
        <f t="shared" si="17"/>
        <v>311</v>
      </c>
      <c r="K35" s="51"/>
    </row>
    <row r="36" spans="2:11" x14ac:dyDescent="0.2">
      <c r="C36" s="48"/>
      <c r="D36" s="51"/>
      <c r="E36" s="51"/>
      <c r="F36" s="51"/>
      <c r="G36" s="51"/>
      <c r="H36" s="51"/>
      <c r="I36" s="51"/>
      <c r="J36" s="51"/>
    </row>
    <row r="37" spans="2:11" x14ac:dyDescent="0.2">
      <c r="C37" s="48"/>
      <c r="D37" s="51"/>
      <c r="E37" s="51"/>
      <c r="F37" s="51"/>
      <c r="G37" s="51"/>
      <c r="H37" s="51"/>
      <c r="I37" s="51"/>
      <c r="J37" s="5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workbookViewId="0">
      <selection activeCell="R13" sqref="R13"/>
    </sheetView>
  </sheetViews>
  <sheetFormatPr defaultRowHeight="12.75" x14ac:dyDescent="0.2"/>
  <cols>
    <col min="2" max="2" width="23.140625" customWidth="1"/>
    <col min="3" max="3" width="5.28515625" customWidth="1"/>
    <col min="4" max="5" width="5.5703125" customWidth="1"/>
    <col min="6" max="6" width="6.7109375" customWidth="1"/>
    <col min="7" max="8" width="5.5703125" customWidth="1"/>
    <col min="9" max="9" width="7.42578125" customWidth="1"/>
  </cols>
  <sheetData>
    <row r="2" spans="1:13" ht="30" x14ac:dyDescent="0.4">
      <c r="A2" s="38"/>
      <c r="B2" s="39" t="s">
        <v>73</v>
      </c>
    </row>
    <row r="3" spans="1:13" ht="13.5" thickBot="1" x14ac:dyDescent="0.25"/>
    <row r="4" spans="1:13" ht="13.5" thickBot="1" x14ac:dyDescent="0.25">
      <c r="B4" s="40" t="s">
        <v>74</v>
      </c>
      <c r="C4" s="41" t="s">
        <v>43</v>
      </c>
      <c r="D4" s="42">
        <v>60</v>
      </c>
      <c r="E4" s="43">
        <v>54</v>
      </c>
      <c r="F4" s="46">
        <f t="shared" ref="F4:F7" si="0">SUM(D4+E4)</f>
        <v>114</v>
      </c>
      <c r="G4" s="45">
        <v>60</v>
      </c>
      <c r="H4" s="43">
        <v>52</v>
      </c>
      <c r="I4" s="44">
        <f t="shared" ref="I4:I7" si="1">SUM(G4+H4)</f>
        <v>112</v>
      </c>
      <c r="J4" s="47">
        <f t="shared" ref="J4:J7" si="2">SUM(F4+I4)</f>
        <v>226</v>
      </c>
      <c r="K4" s="48">
        <v>6</v>
      </c>
      <c r="L4" s="48">
        <v>25</v>
      </c>
      <c r="M4" s="48" t="s">
        <v>46</v>
      </c>
    </row>
    <row r="5" spans="1:13" ht="13.5" thickBot="1" x14ac:dyDescent="0.25">
      <c r="B5" s="40" t="s">
        <v>75</v>
      </c>
      <c r="C5" s="41" t="s">
        <v>45</v>
      </c>
      <c r="D5" s="42">
        <v>72</v>
      </c>
      <c r="E5" s="43">
        <v>34</v>
      </c>
      <c r="F5" s="44">
        <f t="shared" si="0"/>
        <v>106</v>
      </c>
      <c r="G5" s="45">
        <v>71</v>
      </c>
      <c r="H5" s="43">
        <v>41</v>
      </c>
      <c r="I5" s="46">
        <f t="shared" si="1"/>
        <v>112</v>
      </c>
      <c r="J5" s="47">
        <f t="shared" si="2"/>
        <v>218</v>
      </c>
      <c r="K5" s="48">
        <v>8</v>
      </c>
      <c r="L5" s="48">
        <v>17</v>
      </c>
    </row>
    <row r="6" spans="1:13" ht="13.5" thickBot="1" x14ac:dyDescent="0.25">
      <c r="B6" s="40" t="s">
        <v>76</v>
      </c>
      <c r="C6" s="41" t="s">
        <v>48</v>
      </c>
      <c r="D6" s="42">
        <v>71</v>
      </c>
      <c r="E6" s="43">
        <v>43</v>
      </c>
      <c r="F6" s="44">
        <f t="shared" si="0"/>
        <v>114</v>
      </c>
      <c r="G6" s="45">
        <v>67</v>
      </c>
      <c r="H6" s="43">
        <v>43</v>
      </c>
      <c r="I6" s="49">
        <f t="shared" si="1"/>
        <v>110</v>
      </c>
      <c r="J6" s="47">
        <f t="shared" si="2"/>
        <v>224</v>
      </c>
      <c r="K6" s="48"/>
      <c r="L6" s="48"/>
    </row>
    <row r="7" spans="1:13" ht="13.5" thickBot="1" x14ac:dyDescent="0.25">
      <c r="B7" s="40" t="s">
        <v>77</v>
      </c>
      <c r="C7" s="41" t="s">
        <v>50</v>
      </c>
      <c r="D7" s="42">
        <v>74</v>
      </c>
      <c r="E7" s="43">
        <v>48</v>
      </c>
      <c r="F7" s="46">
        <f t="shared" si="0"/>
        <v>122</v>
      </c>
      <c r="G7" s="45">
        <v>68</v>
      </c>
      <c r="H7" s="43">
        <v>45</v>
      </c>
      <c r="I7" s="46">
        <f t="shared" si="1"/>
        <v>113</v>
      </c>
      <c r="J7" s="47">
        <f t="shared" si="2"/>
        <v>235</v>
      </c>
      <c r="K7" s="48"/>
    </row>
    <row r="8" spans="1:13" ht="13.5" thickBot="1" x14ac:dyDescent="0.25">
      <c r="B8" s="50"/>
      <c r="C8" s="48"/>
      <c r="D8" s="51"/>
      <c r="E8" s="51"/>
      <c r="F8" s="50"/>
      <c r="G8" s="51"/>
      <c r="H8" s="51"/>
      <c r="I8" s="48"/>
      <c r="J8" s="52"/>
      <c r="K8" s="48"/>
    </row>
    <row r="9" spans="1:13" ht="13.5" thickBot="1" x14ac:dyDescent="0.25">
      <c r="B9" s="40" t="s">
        <v>78</v>
      </c>
      <c r="C9" s="41" t="s">
        <v>52</v>
      </c>
      <c r="D9" s="42">
        <v>75</v>
      </c>
      <c r="E9" s="43">
        <v>45</v>
      </c>
      <c r="F9" s="44">
        <f t="shared" ref="F9:F12" si="3">SUM(D9+E9)</f>
        <v>120</v>
      </c>
      <c r="G9" s="45">
        <v>69</v>
      </c>
      <c r="H9" s="43">
        <v>35</v>
      </c>
      <c r="I9" s="49">
        <f t="shared" ref="I9:I12" si="4">SUM(G9+H9)</f>
        <v>104</v>
      </c>
      <c r="J9" s="47">
        <f t="shared" ref="J9:J12" si="5">SUM(F9+I9)</f>
        <v>224</v>
      </c>
      <c r="K9" s="48"/>
    </row>
    <row r="10" spans="1:13" ht="13.5" thickBot="1" x14ac:dyDescent="0.25">
      <c r="B10" s="40" t="s">
        <v>79</v>
      </c>
      <c r="C10" s="41" t="s">
        <v>54</v>
      </c>
      <c r="D10" s="42">
        <v>70</v>
      </c>
      <c r="E10" s="43">
        <v>53</v>
      </c>
      <c r="F10" s="46">
        <f t="shared" si="3"/>
        <v>123</v>
      </c>
      <c r="G10" s="45">
        <v>71</v>
      </c>
      <c r="H10" s="43">
        <v>48</v>
      </c>
      <c r="I10" s="46">
        <f t="shared" si="4"/>
        <v>119</v>
      </c>
      <c r="J10" s="47">
        <f t="shared" si="5"/>
        <v>242</v>
      </c>
      <c r="K10" s="48"/>
    </row>
    <row r="11" spans="1:13" ht="13.5" thickBot="1" x14ac:dyDescent="0.25">
      <c r="B11" s="40" t="s">
        <v>80</v>
      </c>
      <c r="C11" s="41" t="s">
        <v>56</v>
      </c>
      <c r="D11" s="42">
        <v>67</v>
      </c>
      <c r="E11" s="43">
        <v>36</v>
      </c>
      <c r="F11" s="46">
        <f t="shared" si="3"/>
        <v>103</v>
      </c>
      <c r="G11" s="45">
        <v>52</v>
      </c>
      <c r="H11" s="43">
        <v>42</v>
      </c>
      <c r="I11" s="46">
        <f t="shared" si="4"/>
        <v>94</v>
      </c>
      <c r="J11" s="47">
        <f t="shared" si="5"/>
        <v>197</v>
      </c>
      <c r="K11" s="48">
        <v>7</v>
      </c>
    </row>
    <row r="12" spans="1:13" ht="13.5" thickBot="1" x14ac:dyDescent="0.25">
      <c r="B12" s="40" t="s">
        <v>81</v>
      </c>
      <c r="C12" s="41" t="s">
        <v>58</v>
      </c>
      <c r="D12" s="42">
        <v>69</v>
      </c>
      <c r="E12" s="43">
        <v>34</v>
      </c>
      <c r="F12" s="44">
        <f t="shared" si="3"/>
        <v>103</v>
      </c>
      <c r="G12" s="45">
        <v>60</v>
      </c>
      <c r="H12" s="43">
        <v>32</v>
      </c>
      <c r="I12" s="44">
        <f t="shared" si="4"/>
        <v>92</v>
      </c>
      <c r="J12" s="47">
        <f t="shared" si="5"/>
        <v>195</v>
      </c>
      <c r="K12" s="48">
        <v>5</v>
      </c>
      <c r="L12" s="48"/>
    </row>
    <row r="14" spans="1:13" ht="13.5" thickBot="1" x14ac:dyDescent="0.25"/>
    <row r="15" spans="1:13" ht="13.5" thickBot="1" x14ac:dyDescent="0.25">
      <c r="B15" s="40" t="s">
        <v>74</v>
      </c>
      <c r="C15" s="41" t="s">
        <v>45</v>
      </c>
      <c r="D15" s="42">
        <v>66</v>
      </c>
      <c r="E15" s="43">
        <v>35</v>
      </c>
      <c r="F15" s="46">
        <f t="shared" ref="F15:F18" si="6">SUM(D15+E15)</f>
        <v>101</v>
      </c>
      <c r="G15" s="45">
        <v>66</v>
      </c>
      <c r="H15" s="43">
        <v>35</v>
      </c>
      <c r="I15" s="46">
        <f t="shared" ref="I15:I18" si="7">SUM(G15+H15)</f>
        <v>101</v>
      </c>
      <c r="J15" s="47">
        <f t="shared" ref="J15:J18" si="8">SUM(F15+I15)</f>
        <v>202</v>
      </c>
      <c r="K15" s="48">
        <v>20</v>
      </c>
    </row>
    <row r="16" spans="1:13" ht="13.5" thickBot="1" x14ac:dyDescent="0.25">
      <c r="B16" s="40" t="s">
        <v>82</v>
      </c>
      <c r="C16" s="41" t="s">
        <v>48</v>
      </c>
      <c r="D16" s="42">
        <v>68</v>
      </c>
      <c r="E16" s="43">
        <v>26</v>
      </c>
      <c r="F16" s="44">
        <f t="shared" si="6"/>
        <v>94</v>
      </c>
      <c r="G16" s="45">
        <v>68</v>
      </c>
      <c r="H16" s="43">
        <v>26</v>
      </c>
      <c r="I16" s="49">
        <f t="shared" si="7"/>
        <v>94</v>
      </c>
      <c r="J16" s="47">
        <f t="shared" si="8"/>
        <v>188</v>
      </c>
      <c r="K16" s="48">
        <v>22</v>
      </c>
      <c r="L16" s="48" t="s">
        <v>46</v>
      </c>
    </row>
    <row r="17" spans="2:12" ht="13.5" thickBot="1" x14ac:dyDescent="0.25">
      <c r="B17" s="40" t="s">
        <v>83</v>
      </c>
      <c r="C17" s="41" t="s">
        <v>58</v>
      </c>
      <c r="D17" s="42">
        <v>72</v>
      </c>
      <c r="E17" s="43">
        <v>39</v>
      </c>
      <c r="F17" s="46">
        <f t="shared" si="6"/>
        <v>111</v>
      </c>
      <c r="G17" s="45">
        <v>70</v>
      </c>
      <c r="H17" s="43">
        <v>45</v>
      </c>
      <c r="I17" s="46">
        <f t="shared" si="7"/>
        <v>115</v>
      </c>
      <c r="J17" s="47">
        <f t="shared" si="8"/>
        <v>226</v>
      </c>
      <c r="K17" s="48"/>
    </row>
    <row r="18" spans="2:12" ht="13.5" thickBot="1" x14ac:dyDescent="0.25">
      <c r="B18" s="40" t="s">
        <v>84</v>
      </c>
      <c r="C18" s="41" t="s">
        <v>52</v>
      </c>
      <c r="D18" s="42">
        <v>62</v>
      </c>
      <c r="E18" s="43">
        <v>35</v>
      </c>
      <c r="F18" s="44">
        <f t="shared" si="6"/>
        <v>97</v>
      </c>
      <c r="G18" s="45">
        <v>74</v>
      </c>
      <c r="H18" s="43">
        <v>24</v>
      </c>
      <c r="I18" s="49">
        <f t="shared" si="7"/>
        <v>98</v>
      </c>
      <c r="J18" s="47">
        <f t="shared" si="8"/>
        <v>195</v>
      </c>
      <c r="K18" s="48"/>
      <c r="L18" s="48"/>
    </row>
    <row r="19" spans="2:12" x14ac:dyDescent="0.2">
      <c r="C19" s="48"/>
      <c r="D19" s="51"/>
      <c r="E19" s="51"/>
      <c r="F19" s="51"/>
      <c r="G19" s="51"/>
      <c r="H19" s="51"/>
      <c r="I19" s="51"/>
      <c r="J19" s="51"/>
    </row>
    <row r="20" spans="2:12" ht="13.5" thickBot="1" x14ac:dyDescent="0.25">
      <c r="C20" s="48"/>
      <c r="D20" s="51"/>
      <c r="E20" s="51"/>
      <c r="F20" s="51"/>
      <c r="G20" s="51"/>
      <c r="H20" s="51"/>
      <c r="I20" s="51"/>
      <c r="J20" s="51"/>
    </row>
    <row r="21" spans="2:12" ht="13.5" thickBot="1" x14ac:dyDescent="0.25">
      <c r="B21" s="55" t="s">
        <v>85</v>
      </c>
      <c r="C21" s="56" t="s">
        <v>45</v>
      </c>
      <c r="D21" s="57">
        <v>66</v>
      </c>
      <c r="E21" s="58">
        <v>45</v>
      </c>
      <c r="F21" s="46">
        <f t="shared" ref="F21:F22" si="9">SUM(D21+E21)</f>
        <v>111</v>
      </c>
      <c r="G21" s="57">
        <v>70</v>
      </c>
      <c r="H21" s="58">
        <v>35</v>
      </c>
      <c r="I21" s="49">
        <f t="shared" ref="I21:I22" si="10">SUM(G21+H21)</f>
        <v>105</v>
      </c>
      <c r="J21" s="47">
        <f t="shared" ref="J21:J22" si="11">SUM(F21+I21)</f>
        <v>216</v>
      </c>
      <c r="L21" s="54"/>
    </row>
    <row r="22" spans="2:12" ht="13.5" thickBot="1" x14ac:dyDescent="0.25">
      <c r="B22" s="59" t="s">
        <v>86</v>
      </c>
      <c r="C22" s="60" t="s">
        <v>52</v>
      </c>
      <c r="D22" s="61">
        <v>68</v>
      </c>
      <c r="E22" s="62">
        <v>29</v>
      </c>
      <c r="F22" s="49">
        <f t="shared" si="9"/>
        <v>97</v>
      </c>
      <c r="G22" s="61">
        <v>67</v>
      </c>
      <c r="H22" s="62">
        <v>44</v>
      </c>
      <c r="I22" s="46">
        <f t="shared" si="10"/>
        <v>111</v>
      </c>
      <c r="J22" s="47">
        <f t="shared" si="11"/>
        <v>208</v>
      </c>
      <c r="K22" s="48" t="s">
        <v>46</v>
      </c>
      <c r="L22" s="54" t="s">
        <v>67</v>
      </c>
    </row>
    <row r="23" spans="2:12" x14ac:dyDescent="0.2">
      <c r="C23" s="48"/>
      <c r="D23" s="51"/>
      <c r="E23" s="51"/>
      <c r="F23" s="51"/>
      <c r="G23" s="51"/>
      <c r="H23" s="51"/>
      <c r="I23" s="51"/>
      <c r="J23" s="51"/>
    </row>
    <row r="24" spans="2:12" x14ac:dyDescent="0.2">
      <c r="C24" s="48"/>
      <c r="D24" s="51"/>
      <c r="E24" s="51"/>
      <c r="F24" s="51"/>
      <c r="G24" s="51"/>
      <c r="H24" s="51"/>
      <c r="I24" s="51"/>
      <c r="J24" s="51"/>
    </row>
    <row r="25" spans="2:12" x14ac:dyDescent="0.2">
      <c r="C25" s="48"/>
      <c r="D25" s="51"/>
      <c r="E25" s="51"/>
      <c r="F25" s="51"/>
      <c r="G25" s="51"/>
      <c r="H25" s="51"/>
      <c r="I25" s="51"/>
      <c r="J25" s="51"/>
    </row>
    <row r="29" spans="2:12" ht="13.5" thickBot="1" x14ac:dyDescent="0.25"/>
    <row r="30" spans="2:12" ht="13.5" thickBot="1" x14ac:dyDescent="0.25">
      <c r="B30" s="40" t="s">
        <v>87</v>
      </c>
      <c r="C30" s="41" t="s">
        <v>43</v>
      </c>
      <c r="D30" s="42">
        <v>61</v>
      </c>
      <c r="E30" s="43">
        <v>41</v>
      </c>
      <c r="F30" s="44">
        <f t="shared" ref="F30:F33" si="12">SUM(D30+E30)</f>
        <v>102</v>
      </c>
      <c r="G30" s="45">
        <v>66</v>
      </c>
      <c r="H30" s="43">
        <v>34</v>
      </c>
      <c r="I30" s="46">
        <f t="shared" ref="I30:I33" si="13">SUM(G30+H30)</f>
        <v>100</v>
      </c>
      <c r="J30" s="47">
        <f t="shared" ref="J30:J33" si="14">SUM(F30+I30)</f>
        <v>202</v>
      </c>
      <c r="K30" s="48">
        <v>26</v>
      </c>
      <c r="L30" s="48" t="s">
        <v>46</v>
      </c>
    </row>
    <row r="31" spans="2:12" ht="13.5" thickBot="1" x14ac:dyDescent="0.25">
      <c r="B31" s="40" t="s">
        <v>88</v>
      </c>
      <c r="C31" s="41" t="s">
        <v>45</v>
      </c>
      <c r="D31" s="42">
        <v>58</v>
      </c>
      <c r="E31" s="43">
        <v>61</v>
      </c>
      <c r="F31" s="46">
        <f t="shared" si="12"/>
        <v>119</v>
      </c>
      <c r="G31" s="45">
        <v>57</v>
      </c>
      <c r="H31" s="43">
        <v>25</v>
      </c>
      <c r="I31" s="49">
        <f t="shared" si="13"/>
        <v>82</v>
      </c>
      <c r="J31" s="47">
        <f t="shared" si="14"/>
        <v>201</v>
      </c>
      <c r="K31" s="48">
        <v>20</v>
      </c>
      <c r="L31" s="48"/>
    </row>
    <row r="32" spans="2:12" ht="13.5" thickBot="1" x14ac:dyDescent="0.25">
      <c r="B32" s="40" t="s">
        <v>89</v>
      </c>
      <c r="C32" s="41" t="s">
        <v>48</v>
      </c>
      <c r="D32" s="42">
        <v>67</v>
      </c>
      <c r="E32" s="43">
        <v>45</v>
      </c>
      <c r="F32" s="44">
        <f t="shared" si="12"/>
        <v>112</v>
      </c>
      <c r="G32" s="45">
        <v>67</v>
      </c>
      <c r="H32" s="43">
        <v>30</v>
      </c>
      <c r="I32" s="49">
        <f t="shared" si="13"/>
        <v>97</v>
      </c>
      <c r="J32" s="47">
        <f t="shared" si="14"/>
        <v>209</v>
      </c>
      <c r="K32" s="48"/>
      <c r="L32" s="48"/>
    </row>
    <row r="33" spans="2:13" ht="13.5" thickBot="1" x14ac:dyDescent="0.25">
      <c r="B33" s="40" t="s">
        <v>90</v>
      </c>
      <c r="C33" s="41" t="s">
        <v>50</v>
      </c>
      <c r="D33" s="42">
        <v>62</v>
      </c>
      <c r="E33" s="43">
        <v>52</v>
      </c>
      <c r="F33" s="46">
        <f t="shared" si="12"/>
        <v>114</v>
      </c>
      <c r="G33" s="45">
        <v>56</v>
      </c>
      <c r="H33" s="43">
        <v>44</v>
      </c>
      <c r="I33" s="46">
        <f t="shared" si="13"/>
        <v>100</v>
      </c>
      <c r="J33" s="47">
        <f t="shared" si="14"/>
        <v>214</v>
      </c>
      <c r="K33" s="48"/>
    </row>
    <row r="34" spans="2:13" ht="13.5" thickBot="1" x14ac:dyDescent="0.25">
      <c r="B34" s="50"/>
      <c r="C34" s="48"/>
      <c r="D34" s="51"/>
      <c r="E34" s="51"/>
      <c r="F34" s="50"/>
      <c r="G34" s="51"/>
      <c r="H34" s="51"/>
      <c r="I34" s="48"/>
      <c r="J34" s="52"/>
      <c r="K34" s="48"/>
    </row>
    <row r="35" spans="2:13" ht="13.5" thickBot="1" x14ac:dyDescent="0.25">
      <c r="B35" s="40" t="s">
        <v>91</v>
      </c>
      <c r="C35" s="41" t="s">
        <v>52</v>
      </c>
      <c r="D35" s="42">
        <v>67</v>
      </c>
      <c r="E35" s="43">
        <v>34</v>
      </c>
      <c r="F35" s="46">
        <f t="shared" ref="F35:F38" si="15">SUM(D35+E35)</f>
        <v>101</v>
      </c>
      <c r="G35" s="45">
        <v>58</v>
      </c>
      <c r="H35" s="43">
        <v>35</v>
      </c>
      <c r="I35" s="49">
        <f t="shared" ref="I35:I38" si="16">SUM(G35+H35)</f>
        <v>93</v>
      </c>
      <c r="J35" s="47">
        <f t="shared" ref="J35:J38" si="17">SUM(F35+I35)</f>
        <v>194</v>
      </c>
      <c r="K35" s="48">
        <v>12</v>
      </c>
    </row>
    <row r="36" spans="2:13" ht="13.5" thickBot="1" x14ac:dyDescent="0.25">
      <c r="B36" s="40" t="s">
        <v>92</v>
      </c>
      <c r="C36" s="41" t="s">
        <v>54</v>
      </c>
      <c r="D36" s="42">
        <v>64</v>
      </c>
      <c r="E36" s="43">
        <v>32</v>
      </c>
      <c r="F36" s="44">
        <f t="shared" si="15"/>
        <v>96</v>
      </c>
      <c r="G36" s="45">
        <v>69</v>
      </c>
      <c r="H36" s="43">
        <v>39</v>
      </c>
      <c r="I36" s="46">
        <f t="shared" si="16"/>
        <v>108</v>
      </c>
      <c r="J36" s="47">
        <f t="shared" si="17"/>
        <v>204</v>
      </c>
      <c r="K36" s="48">
        <v>21</v>
      </c>
      <c r="L36" s="48" t="s">
        <v>46</v>
      </c>
    </row>
    <row r="37" spans="2:13" ht="13.5" thickBot="1" x14ac:dyDescent="0.25">
      <c r="B37" s="40" t="s">
        <v>93</v>
      </c>
      <c r="C37" s="41" t="s">
        <v>56</v>
      </c>
      <c r="D37" s="42">
        <v>61</v>
      </c>
      <c r="E37" s="43">
        <v>44</v>
      </c>
      <c r="F37" s="46">
        <f t="shared" si="15"/>
        <v>105</v>
      </c>
      <c r="G37" s="45">
        <v>60</v>
      </c>
      <c r="H37" s="43">
        <v>35</v>
      </c>
      <c r="I37" s="49">
        <f t="shared" si="16"/>
        <v>95</v>
      </c>
      <c r="J37" s="47">
        <f t="shared" si="17"/>
        <v>200</v>
      </c>
      <c r="K37" s="48">
        <v>21</v>
      </c>
      <c r="L37" s="48">
        <v>24</v>
      </c>
    </row>
    <row r="38" spans="2:13" ht="13.5" thickBot="1" x14ac:dyDescent="0.25">
      <c r="B38" s="40" t="s">
        <v>94</v>
      </c>
      <c r="C38" s="41" t="s">
        <v>58</v>
      </c>
      <c r="D38" s="42">
        <v>60</v>
      </c>
      <c r="E38" s="43">
        <v>35</v>
      </c>
      <c r="F38" s="44">
        <f t="shared" si="15"/>
        <v>95</v>
      </c>
      <c r="G38" s="45">
        <v>56</v>
      </c>
      <c r="H38" s="43">
        <v>45</v>
      </c>
      <c r="I38" s="46">
        <f t="shared" si="16"/>
        <v>101</v>
      </c>
      <c r="J38" s="47">
        <f t="shared" si="17"/>
        <v>196</v>
      </c>
      <c r="K38" s="48">
        <v>21</v>
      </c>
      <c r="L38" s="48">
        <v>31</v>
      </c>
      <c r="M38" s="48" t="s">
        <v>46</v>
      </c>
    </row>
    <row r="40" spans="2:13" ht="13.5" thickBot="1" x14ac:dyDescent="0.25"/>
    <row r="41" spans="2:13" ht="13.5" thickBot="1" x14ac:dyDescent="0.25">
      <c r="B41" s="40" t="s">
        <v>87</v>
      </c>
      <c r="C41" s="41" t="s">
        <v>45</v>
      </c>
      <c r="D41" s="42">
        <v>69</v>
      </c>
      <c r="E41" s="43">
        <v>54</v>
      </c>
      <c r="F41" s="46">
        <f t="shared" ref="F41:F44" si="18">SUM(D41+E41)</f>
        <v>123</v>
      </c>
      <c r="G41" s="45">
        <v>70</v>
      </c>
      <c r="H41" s="43">
        <v>50</v>
      </c>
      <c r="I41" s="46">
        <f t="shared" ref="I41:I44" si="19">SUM(G41+H41)</f>
        <v>120</v>
      </c>
      <c r="J41" s="47">
        <f t="shared" ref="J41:J44" si="20">SUM(F41+I41)</f>
        <v>243</v>
      </c>
    </row>
    <row r="42" spans="2:13" ht="13.5" thickBot="1" x14ac:dyDescent="0.25">
      <c r="B42" s="40" t="s">
        <v>95</v>
      </c>
      <c r="C42" s="41" t="s">
        <v>48</v>
      </c>
      <c r="D42" s="42">
        <v>70</v>
      </c>
      <c r="E42" s="43">
        <v>27</v>
      </c>
      <c r="F42" s="44">
        <f t="shared" si="18"/>
        <v>97</v>
      </c>
      <c r="G42" s="45">
        <v>73</v>
      </c>
      <c r="H42" s="43">
        <v>25</v>
      </c>
      <c r="I42" s="49">
        <f t="shared" si="19"/>
        <v>98</v>
      </c>
      <c r="J42" s="47">
        <f t="shared" si="20"/>
        <v>195</v>
      </c>
    </row>
    <row r="43" spans="2:13" ht="13.5" thickBot="1" x14ac:dyDescent="0.25">
      <c r="B43" s="40" t="s">
        <v>96</v>
      </c>
      <c r="C43" s="41" t="s">
        <v>58</v>
      </c>
      <c r="D43" s="42">
        <v>77</v>
      </c>
      <c r="E43" s="43">
        <v>63</v>
      </c>
      <c r="F43" s="46">
        <f t="shared" si="18"/>
        <v>140</v>
      </c>
      <c r="G43" s="45">
        <v>58</v>
      </c>
      <c r="H43" s="43">
        <v>45</v>
      </c>
      <c r="I43" s="46">
        <f t="shared" si="19"/>
        <v>103</v>
      </c>
      <c r="J43" s="47">
        <f t="shared" si="20"/>
        <v>243</v>
      </c>
      <c r="K43" s="48"/>
    </row>
    <row r="44" spans="2:13" ht="13.5" thickBot="1" x14ac:dyDescent="0.25">
      <c r="B44" s="40" t="s">
        <v>94</v>
      </c>
      <c r="C44" s="41" t="s">
        <v>52</v>
      </c>
      <c r="D44" s="42">
        <v>69</v>
      </c>
      <c r="E44" s="43">
        <v>33</v>
      </c>
      <c r="F44" s="44">
        <f t="shared" si="18"/>
        <v>102</v>
      </c>
      <c r="G44" s="45">
        <v>66</v>
      </c>
      <c r="H44" s="43">
        <v>34</v>
      </c>
      <c r="I44" s="49">
        <f t="shared" si="19"/>
        <v>100</v>
      </c>
      <c r="J44" s="47">
        <f t="shared" si="20"/>
        <v>202</v>
      </c>
      <c r="K44" s="48"/>
      <c r="L44" s="48"/>
    </row>
    <row r="45" spans="2:13" x14ac:dyDescent="0.2">
      <c r="C45" s="48"/>
      <c r="D45" s="51"/>
      <c r="E45" s="51"/>
      <c r="F45" s="51"/>
      <c r="G45" s="51"/>
      <c r="H45" s="51"/>
      <c r="I45" s="51"/>
      <c r="J45" s="51"/>
    </row>
    <row r="46" spans="2:13" ht="13.5" thickBot="1" x14ac:dyDescent="0.25">
      <c r="C46" s="48"/>
      <c r="D46" s="51"/>
      <c r="E46" s="51"/>
      <c r="F46" s="51"/>
      <c r="G46" s="51"/>
      <c r="H46" s="51"/>
      <c r="I46" s="51"/>
      <c r="J46" s="51"/>
    </row>
    <row r="47" spans="2:13" ht="13.5" thickBot="1" x14ac:dyDescent="0.25">
      <c r="B47" s="55" t="s">
        <v>87</v>
      </c>
      <c r="C47" s="56" t="s">
        <v>45</v>
      </c>
      <c r="D47" s="57">
        <v>72</v>
      </c>
      <c r="E47" s="58">
        <v>26</v>
      </c>
      <c r="F47" s="44">
        <f t="shared" ref="F47:F48" si="21">SUM(D47+E47)</f>
        <v>98</v>
      </c>
      <c r="G47" s="57">
        <v>70</v>
      </c>
      <c r="H47" s="58">
        <v>35</v>
      </c>
      <c r="I47" s="46">
        <f t="shared" ref="I47:I48" si="22">SUM(G47+H47)</f>
        <v>105</v>
      </c>
      <c r="J47" s="47">
        <f t="shared" ref="J47:J48" si="23">SUM(F47+I47)</f>
        <v>203</v>
      </c>
      <c r="K47" s="48" t="s">
        <v>46</v>
      </c>
      <c r="L47" s="48" t="s">
        <v>67</v>
      </c>
      <c r="M47" s="54"/>
    </row>
    <row r="48" spans="2:13" ht="13.5" thickBot="1" x14ac:dyDescent="0.25">
      <c r="B48" s="59" t="s">
        <v>92</v>
      </c>
      <c r="C48" s="60" t="s">
        <v>52</v>
      </c>
      <c r="D48" s="61">
        <v>70</v>
      </c>
      <c r="E48" s="62">
        <v>35</v>
      </c>
      <c r="F48" s="46">
        <f t="shared" si="21"/>
        <v>105</v>
      </c>
      <c r="G48" s="61">
        <v>62</v>
      </c>
      <c r="H48" s="62">
        <v>35</v>
      </c>
      <c r="I48" s="49">
        <f t="shared" si="22"/>
        <v>97</v>
      </c>
      <c r="J48" s="47">
        <f t="shared" si="23"/>
        <v>202</v>
      </c>
      <c r="K48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120 hs</vt:lpstr>
      <vt:lpstr>Tandem MIX</vt:lpstr>
      <vt:lpstr>Sprint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Dobeš Petr, DiS.</dc:creator>
  <cp:lastModifiedBy>Dobeš Petr, DiS.</cp:lastModifiedBy>
  <dcterms:created xsi:type="dcterms:W3CDTF">2022-04-19T07:34:51Z</dcterms:created>
  <dcterms:modified xsi:type="dcterms:W3CDTF">2022-04-19T07:37:10Z</dcterms:modified>
</cp:coreProperties>
</file>