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35" windowWidth="23955" windowHeight="9780"/>
  </bookViews>
  <sheets>
    <sheet name="Družstva" sheetId="1" r:id="rId1"/>
    <sheet name="Časový plán" sheetId="3" r:id="rId2"/>
    <sheet name="Jednotlivci" sheetId="4" r:id="rId3"/>
  </sheets>
  <calcPr calcId="145621"/>
</workbook>
</file>

<file path=xl/calcChain.xml><?xml version="1.0" encoding="utf-8"?>
<calcChain xmlns="http://schemas.openxmlformats.org/spreadsheetml/2006/main">
  <c r="I12" i="1" l="1"/>
  <c r="I26" i="1"/>
  <c r="I47" i="1"/>
  <c r="I19" i="1"/>
  <c r="I40" i="1"/>
  <c r="I25" i="1"/>
  <c r="I32" i="1"/>
  <c r="I11" i="1"/>
  <c r="I39" i="1"/>
  <c r="I46" i="1"/>
  <c r="I31" i="1"/>
  <c r="I38" i="1"/>
  <c r="I5" i="1"/>
  <c r="I4" i="1"/>
  <c r="I3" i="1"/>
  <c r="L6" i="4"/>
  <c r="M6" i="4"/>
  <c r="L13" i="4"/>
  <c r="M13" i="4"/>
  <c r="L9" i="4"/>
  <c r="M9" i="4"/>
  <c r="L25" i="4"/>
  <c r="M25" i="4"/>
  <c r="L23" i="4"/>
  <c r="M23" i="4"/>
  <c r="L21" i="4"/>
  <c r="M21" i="4"/>
  <c r="L16" i="4"/>
  <c r="M16" i="4"/>
  <c r="L10" i="4"/>
  <c r="M10" i="4"/>
  <c r="L8" i="4"/>
  <c r="M8" i="4"/>
  <c r="L19" i="4"/>
  <c r="M19" i="4"/>
  <c r="L18" i="4"/>
  <c r="M18" i="4"/>
  <c r="L20" i="4"/>
  <c r="M20" i="4"/>
  <c r="L17" i="4"/>
  <c r="M17" i="4"/>
  <c r="L12" i="4"/>
  <c r="M12" i="4"/>
  <c r="L5" i="4"/>
  <c r="M5" i="4"/>
  <c r="L22" i="4"/>
  <c r="M22" i="4"/>
  <c r="L7" i="4"/>
  <c r="M7" i="4"/>
  <c r="L24" i="4"/>
  <c r="M24" i="4"/>
  <c r="L11" i="4"/>
  <c r="M11" i="4"/>
  <c r="M15" i="4"/>
  <c r="M14" i="4"/>
  <c r="AB6" i="4"/>
  <c r="AB13" i="4"/>
  <c r="AB9" i="4"/>
  <c r="AB25" i="4"/>
  <c r="AB23" i="4"/>
  <c r="AB21" i="4"/>
  <c r="AB16" i="4"/>
  <c r="AB10" i="4"/>
  <c r="AB8" i="4"/>
  <c r="AB19" i="4"/>
  <c r="AB18" i="4"/>
  <c r="AB20" i="4"/>
  <c r="AB17" i="4"/>
  <c r="AB12" i="4"/>
  <c r="AB5" i="4"/>
  <c r="AB22" i="4"/>
  <c r="AB7" i="4"/>
  <c r="AB24" i="4"/>
  <c r="AB11" i="4"/>
  <c r="AB15" i="4"/>
  <c r="AB14" i="4"/>
  <c r="Y6" i="4"/>
  <c r="Y13" i="4"/>
  <c r="Y9" i="4"/>
  <c r="Y25" i="4"/>
  <c r="Y23" i="4"/>
  <c r="Y21" i="4"/>
  <c r="Y16" i="4"/>
  <c r="Y10" i="4"/>
  <c r="Y8" i="4"/>
  <c r="Y19" i="4"/>
  <c r="Y18" i="4"/>
  <c r="Y20" i="4"/>
  <c r="Y17" i="4"/>
  <c r="Y12" i="4"/>
  <c r="Y5" i="4"/>
  <c r="Y22" i="4"/>
  <c r="Y7" i="4"/>
  <c r="Y24" i="4"/>
  <c r="Y11" i="4"/>
  <c r="Y15" i="4"/>
  <c r="Y14" i="4"/>
  <c r="V6" i="4"/>
  <c r="V13" i="4"/>
  <c r="V9" i="4"/>
  <c r="V25" i="4"/>
  <c r="V23" i="4"/>
  <c r="V21" i="4"/>
  <c r="V16" i="4"/>
  <c r="V10" i="4"/>
  <c r="V8" i="4"/>
  <c r="V19" i="4"/>
  <c r="V18" i="4"/>
  <c r="V20" i="4"/>
  <c r="V17" i="4"/>
  <c r="V12" i="4"/>
  <c r="V5" i="4"/>
  <c r="V22" i="4"/>
  <c r="V7" i="4"/>
  <c r="V24" i="4"/>
  <c r="V11" i="4"/>
  <c r="V15" i="4"/>
  <c r="V14" i="4"/>
  <c r="S6" i="4"/>
  <c r="S13" i="4"/>
  <c r="S9" i="4"/>
  <c r="S25" i="4"/>
  <c r="S23" i="4"/>
  <c r="S21" i="4"/>
  <c r="S16" i="4"/>
  <c r="S10" i="4"/>
  <c r="S8" i="4"/>
  <c r="S19" i="4"/>
  <c r="S18" i="4"/>
  <c r="S20" i="4"/>
  <c r="S17" i="4"/>
  <c r="S12" i="4"/>
  <c r="S5" i="4"/>
  <c r="S22" i="4"/>
  <c r="S7" i="4"/>
  <c r="S24" i="4"/>
  <c r="S11" i="4"/>
  <c r="S15" i="4"/>
  <c r="S14" i="4"/>
  <c r="O19" i="4"/>
  <c r="L15" i="4"/>
  <c r="L14" i="4"/>
  <c r="H48" i="1"/>
  <c r="G48" i="1"/>
  <c r="F48" i="1"/>
  <c r="I45" i="1"/>
  <c r="H41" i="1"/>
  <c r="G41" i="1"/>
  <c r="F41" i="1"/>
  <c r="H34" i="1"/>
  <c r="G34" i="1"/>
  <c r="F34" i="1"/>
  <c r="I33" i="1"/>
  <c r="H27" i="1"/>
  <c r="G27" i="1"/>
  <c r="F27" i="1"/>
  <c r="I24" i="1"/>
  <c r="H20" i="1"/>
  <c r="G20" i="1"/>
  <c r="F20" i="1"/>
  <c r="I18" i="1"/>
  <c r="I17" i="1"/>
  <c r="H13" i="1"/>
  <c r="G13" i="1"/>
  <c r="F13" i="1"/>
  <c r="I10" i="1"/>
  <c r="H6" i="1"/>
  <c r="G6" i="1"/>
  <c r="F6" i="1"/>
  <c r="I27" i="1" l="1"/>
  <c r="I13" i="1"/>
  <c r="I20" i="1"/>
  <c r="I48" i="1"/>
  <c r="I34" i="1"/>
  <c r="I41" i="1"/>
  <c r="O15" i="4"/>
  <c r="O14" i="4"/>
  <c r="O11" i="4"/>
  <c r="O23" i="4"/>
  <c r="O16" i="4"/>
  <c r="O8" i="4"/>
  <c r="O18" i="4"/>
  <c r="O25" i="4"/>
  <c r="O7" i="4"/>
  <c r="O6" i="4"/>
  <c r="O9" i="4"/>
  <c r="O13" i="4"/>
  <c r="O21" i="4"/>
  <c r="O10" i="4"/>
  <c r="O20" i="4"/>
  <c r="O12" i="4"/>
  <c r="O22" i="4"/>
  <c r="O24" i="4"/>
  <c r="O17" i="4"/>
  <c r="O5" i="4"/>
  <c r="I6" i="1"/>
</calcChain>
</file>

<file path=xl/sharedStrings.xml><?xml version="1.0" encoding="utf-8"?>
<sst xmlns="http://schemas.openxmlformats.org/spreadsheetml/2006/main" count="208" uniqueCount="86">
  <si>
    <t>Jméno hráče</t>
  </si>
  <si>
    <t>Plné</t>
  </si>
  <si>
    <t>Dor.</t>
  </si>
  <si>
    <t>CH</t>
  </si>
  <si>
    <t>Celkem</t>
  </si>
  <si>
    <t>SKK Primátor Náchod</t>
  </si>
  <si>
    <t>1.</t>
  </si>
  <si>
    <t>Pořadí</t>
  </si>
  <si>
    <t>TJ Centropen Dačice</t>
  </si>
  <si>
    <t>Lokomotiva Trutnov</t>
  </si>
  <si>
    <t>Lokomotiva Valtice</t>
  </si>
  <si>
    <t>START Rychnov nad Kn.</t>
  </si>
  <si>
    <t>Lokomotiva České Budějovice</t>
  </si>
  <si>
    <t>Jiskra Hazlov</t>
  </si>
  <si>
    <t xml:space="preserve">Čas </t>
  </si>
  <si>
    <t>Dráha č. 1</t>
  </si>
  <si>
    <t>Dráha č. 2</t>
  </si>
  <si>
    <t>Dráha č. 3</t>
  </si>
  <si>
    <t>Dráha č. 4</t>
  </si>
  <si>
    <t>Úprava drah</t>
  </si>
  <si>
    <t>ČASOVÝ PROGRAM FINÁLE</t>
  </si>
  <si>
    <t xml:space="preserve"> Náchod 29. března 2015</t>
  </si>
  <si>
    <t>Losování pořadí startu družstev</t>
  </si>
  <si>
    <t>NÁSTUP DRUŽSTEV</t>
  </si>
  <si>
    <t>NÁSTUP - VYHLÁŠENÍ VÝSLEDKŮ</t>
  </si>
  <si>
    <t>Poř.</t>
  </si>
  <si>
    <t>Jméno</t>
  </si>
  <si>
    <t>oddíl</t>
  </si>
  <si>
    <t>plné</t>
  </si>
  <si>
    <t>dor.</t>
  </si>
  <si>
    <t>ch.</t>
  </si>
  <si>
    <t>celkem</t>
  </si>
  <si>
    <t>1.dráha</t>
  </si>
  <si>
    <t>2.dráha</t>
  </si>
  <si>
    <t>3.dráha</t>
  </si>
  <si>
    <t>4.dráha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</si>
  <si>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</si>
  <si>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</si>
  <si>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</si>
  <si>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</si>
  <si>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</si>
  <si>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</si>
  <si>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</si>
  <si>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</si>
  <si>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</si>
  <si>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</si>
  <si>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</si>
  <si>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</si>
  <si>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</si>
  <si>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</si>
  <si>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</si>
  <si>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</si>
  <si>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 xml:space="preserve"> </t>
  </si>
  <si>
    <t>18.</t>
  </si>
  <si>
    <t>19.</t>
  </si>
  <si>
    <t>20.</t>
  </si>
  <si>
    <t>21.</t>
  </si>
  <si>
    <t>Finále 1. kuželkářské ligy dorostu - 1. turnaj</t>
  </si>
  <si>
    <t xml:space="preserve">                       Datum : 29. března 2015              Disciplína: 3 x 120 HS              Pořadatel: SKK Primátor Náchod</t>
  </si>
  <si>
    <t>Martin Kováčik</t>
  </si>
  <si>
    <t>Kateřina Majerová</t>
  </si>
  <si>
    <t>Nina Brožková</t>
  </si>
  <si>
    <t>David Ryzák</t>
  </si>
  <si>
    <t>Marek Žoudlík</t>
  </si>
  <si>
    <t>Marek Plšek</t>
  </si>
  <si>
    <t>Tomáš Reban</t>
  </si>
  <si>
    <t>Václav Klojda</t>
  </si>
  <si>
    <t>Tomáš Kouba</t>
  </si>
  <si>
    <t>Jaroslav Bulant</t>
  </si>
  <si>
    <t>Novák Matěj</t>
  </si>
  <si>
    <t>Bína Ondřej</t>
  </si>
  <si>
    <t>Josef Brtník</t>
  </si>
  <si>
    <t>Vlastimil Musel</t>
  </si>
  <si>
    <t>Mojmír Holec</t>
  </si>
  <si>
    <t>Zdeněk Musil</t>
  </si>
  <si>
    <t>Jan Vařák</t>
  </si>
  <si>
    <t>Radim Herůfek</t>
  </si>
  <si>
    <t>Dan Abel</t>
  </si>
  <si>
    <t>Matěj Stančík</t>
  </si>
  <si>
    <t>David Urbánek</t>
  </si>
  <si>
    <t>Lokomotiva Č.Budějovice</t>
  </si>
  <si>
    <t>Ondřej Bína</t>
  </si>
  <si>
    <t>Matěj Novák</t>
  </si>
  <si>
    <t xml:space="preserve">Jan Vařák </t>
  </si>
  <si>
    <t>Start Rychnov n.K.</t>
  </si>
  <si>
    <t>Start Rychnov n. K.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</si>
</sst>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20"/>
      <color theme="1"/>
      <name val="Arial Black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26"/>
      <color rgb="FFFF0000"/>
      <name val="Calibri"/>
      <family val="2"/>
      <charset val="238"/>
      <scheme val="minor"/>
    </font>
    <font>
      <sz val="13"/>
      <color theme="1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u/>
      <sz val="36"/>
      <color rgb="FFFF0000"/>
      <name val="Arial Black"/>
      <family val="2"/>
      <charset val="238"/>
    </font>
    <font>
      <i/>
      <sz val="22"/>
      <name val="Arial Black"/>
      <family val="2"/>
      <charset val="238"/>
    </font>
    <font>
      <b/>
      <sz val="20"/>
      <name val="Arial"/>
      <family val="2"/>
      <charset val="238"/>
    </font>
    <font>
      <sz val="20"/>
      <name val="Arial Black"/>
      <family val="2"/>
      <charset val="238"/>
    </font>
    <font>
      <b/>
      <sz val="18"/>
      <name val="Arial"/>
      <family val="2"/>
      <charset val="238"/>
    </font>
    <font>
      <i/>
      <sz val="12"/>
      <name val="Arial"/>
      <family val="2"/>
      <charset val="238"/>
    </font>
    <font>
      <b/>
      <i/>
      <sz val="12"/>
      <name val="Arial"/>
      <family val="2"/>
      <charset val="238"/>
    </font>
    <font>
      <sz val="14"/>
      <name val="Arial"/>
      <family val="2"/>
      <charset val="238"/>
    </font>
    <font>
      <b/>
      <i/>
      <sz val="14"/>
      <name val="Arial"/>
      <family val="2"/>
      <charset val="238"/>
    </font>
    <font>
      <i/>
      <sz val="12"/>
      <name val="Arial"/>
      <family val="2"/>
    </font>
    <font>
      <i/>
      <sz val="14"/>
      <name val="Arial"/>
      <family val="2"/>
      <charset val="238"/>
    </font>
    <font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</fonts>
  <fills count="1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</fills>
  <borders count="7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86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8" xfId="0" applyFont="1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/>
    </xf>
    <xf numFmtId="0" fontId="4" fillId="2" borderId="24" xfId="0" applyFont="1" applyFill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7" fillId="3" borderId="31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4" fillId="2" borderId="33" xfId="0" applyFont="1" applyFill="1" applyBorder="1" applyAlignment="1">
      <alignment horizontal="center" vertical="center"/>
    </xf>
    <xf numFmtId="0" fontId="12" fillId="5" borderId="38" xfId="0" applyFont="1" applyFill="1" applyBorder="1" applyAlignment="1">
      <alignment horizontal="center" vertical="center"/>
    </xf>
    <xf numFmtId="0" fontId="12" fillId="5" borderId="39" xfId="0" applyFont="1" applyFill="1" applyBorder="1" applyAlignment="1">
      <alignment horizontal="center" vertical="center"/>
    </xf>
    <xf numFmtId="0" fontId="12" fillId="5" borderId="40" xfId="0" applyFont="1" applyFill="1" applyBorder="1" applyAlignment="1">
      <alignment horizontal="center" vertical="center"/>
    </xf>
    <xf numFmtId="0" fontId="12" fillId="5" borderId="41" xfId="0" applyFont="1" applyFill="1" applyBorder="1" applyAlignment="1">
      <alignment horizontal="center" vertical="center"/>
    </xf>
    <xf numFmtId="2" fontId="12" fillId="6" borderId="42" xfId="0" applyNumberFormat="1" applyFont="1" applyFill="1" applyBorder="1" applyAlignment="1">
      <alignment horizontal="center" vertical="center"/>
    </xf>
    <xf numFmtId="2" fontId="12" fillId="6" borderId="29" xfId="0" applyNumberFormat="1" applyFont="1" applyFill="1" applyBorder="1" applyAlignment="1">
      <alignment horizontal="center" vertical="center"/>
    </xf>
    <xf numFmtId="0" fontId="14" fillId="9" borderId="50" xfId="0" applyFont="1" applyFill="1" applyBorder="1" applyAlignment="1">
      <alignment horizontal="center" vertical="center"/>
    </xf>
    <xf numFmtId="0" fontId="14" fillId="9" borderId="33" xfId="0" applyFont="1" applyFill="1" applyBorder="1" applyAlignment="1">
      <alignment horizontal="center" vertical="center"/>
    </xf>
    <xf numFmtId="0" fontId="15" fillId="9" borderId="7" xfId="0" applyFont="1" applyFill="1" applyBorder="1" applyAlignment="1">
      <alignment horizontal="center" vertical="center"/>
    </xf>
    <xf numFmtId="0" fontId="15" fillId="9" borderId="31" xfId="0" applyFont="1" applyFill="1" applyBorder="1" applyAlignment="1">
      <alignment horizontal="center" vertical="center"/>
    </xf>
    <xf numFmtId="2" fontId="12" fillId="6" borderId="31" xfId="0" applyNumberFormat="1" applyFont="1" applyFill="1" applyBorder="1" applyAlignment="1">
      <alignment horizontal="center" vertical="center"/>
    </xf>
    <xf numFmtId="2" fontId="17" fillId="0" borderId="0" xfId="0" applyNumberFormat="1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0" xfId="0" applyFont="1"/>
    <xf numFmtId="0" fontId="21" fillId="0" borderId="0" xfId="0" applyFont="1" applyAlignment="1">
      <alignment horizontal="center"/>
    </xf>
    <xf numFmtId="0" fontId="24" fillId="0" borderId="1" xfId="0" applyFont="1" applyBorder="1" applyAlignment="1" applyProtection="1">
      <alignment horizontal="left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22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</xf>
    <xf numFmtId="0" fontId="24" fillId="0" borderId="1" xfId="0" applyFont="1" applyBorder="1" applyAlignment="1" applyProtection="1">
      <alignment horizontal="center" vertical="center"/>
    </xf>
    <xf numFmtId="0" fontId="0" fillId="0" borderId="0" xfId="0" applyAlignment="1">
      <alignment vertical="center"/>
    </xf>
    <xf numFmtId="0" fontId="22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52" xfId="0" applyBorder="1" applyAlignment="1" applyProtection="1">
      <alignment horizontal="center" vertical="center"/>
      <protection locked="0"/>
    </xf>
    <xf numFmtId="0" fontId="24" fillId="0" borderId="3" xfId="0" applyFont="1" applyBorder="1" applyAlignment="1" applyProtection="1">
      <alignment horizontal="left" vertical="center"/>
      <protection locked="0"/>
    </xf>
    <xf numFmtId="0" fontId="0" fillId="0" borderId="53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24" fillId="0" borderId="26" xfId="0" applyFont="1" applyBorder="1" applyAlignment="1" applyProtection="1">
      <alignment horizontal="left" vertical="center"/>
      <protection locked="0"/>
    </xf>
    <xf numFmtId="0" fontId="24" fillId="0" borderId="55" xfId="0" applyFont="1" applyBorder="1" applyAlignment="1" applyProtection="1">
      <alignment horizontal="left" vertical="center"/>
      <protection locked="0"/>
    </xf>
    <xf numFmtId="0" fontId="0" fillId="0" borderId="56" xfId="0" applyBorder="1" applyAlignment="1" applyProtection="1">
      <alignment horizontal="center" vertical="center"/>
      <protection locked="0"/>
    </xf>
    <xf numFmtId="0" fontId="0" fillId="0" borderId="54" xfId="0" applyBorder="1" applyAlignment="1" applyProtection="1">
      <alignment horizontal="center" vertical="center"/>
      <protection locked="0"/>
    </xf>
    <xf numFmtId="0" fontId="0" fillId="0" borderId="57" xfId="0" applyBorder="1" applyAlignment="1" applyProtection="1">
      <alignment horizontal="center" vertical="center"/>
      <protection locked="0"/>
    </xf>
    <xf numFmtId="0" fontId="24" fillId="0" borderId="58" xfId="0" applyFont="1" applyBorder="1" applyAlignment="1" applyProtection="1">
      <alignment horizontal="left" vertical="center"/>
      <protection locked="0"/>
    </xf>
    <xf numFmtId="0" fontId="24" fillId="0" borderId="0" xfId="0" applyFont="1"/>
    <xf numFmtId="0" fontId="0" fillId="15" borderId="26" xfId="0" applyFill="1" applyBorder="1" applyAlignment="1" applyProtection="1">
      <alignment horizontal="center" vertical="center"/>
      <protection locked="0"/>
    </xf>
    <xf numFmtId="0" fontId="0" fillId="15" borderId="58" xfId="0" applyFill="1" applyBorder="1" applyAlignment="1" applyProtection="1">
      <alignment horizontal="center" vertical="center"/>
      <protection locked="0"/>
    </xf>
    <xf numFmtId="0" fontId="0" fillId="0" borderId="59" xfId="0" applyBorder="1"/>
    <xf numFmtId="0" fontId="0" fillId="12" borderId="10" xfId="0" applyFill="1" applyBorder="1" applyAlignment="1" applyProtection="1">
      <alignment horizontal="center" vertical="center"/>
      <protection locked="0"/>
    </xf>
    <xf numFmtId="0" fontId="0" fillId="12" borderId="13" xfId="0" applyFill="1" applyBorder="1" applyAlignment="1" applyProtection="1">
      <alignment horizontal="center" vertical="center"/>
      <protection locked="0"/>
    </xf>
    <xf numFmtId="0" fontId="0" fillId="12" borderId="61" xfId="0" applyFill="1" applyBorder="1" applyAlignment="1" applyProtection="1">
      <alignment horizontal="center" vertical="center"/>
      <protection locked="0"/>
    </xf>
    <xf numFmtId="0" fontId="0" fillId="12" borderId="15" xfId="0" applyFill="1" applyBorder="1" applyAlignment="1" applyProtection="1">
      <alignment horizontal="center" vertical="center"/>
      <protection locked="0"/>
    </xf>
    <xf numFmtId="0" fontId="0" fillId="13" borderId="58" xfId="0" applyFill="1" applyBorder="1" applyAlignment="1" applyProtection="1">
      <alignment horizontal="center" vertical="center"/>
      <protection locked="0"/>
    </xf>
    <xf numFmtId="0" fontId="0" fillId="13" borderId="26" xfId="0" applyFill="1" applyBorder="1" applyAlignment="1" applyProtection="1">
      <alignment horizontal="center" vertical="center"/>
      <protection locked="0"/>
    </xf>
    <xf numFmtId="0" fontId="0" fillId="15" borderId="53" xfId="0" applyFill="1" applyBorder="1" applyAlignment="1" applyProtection="1">
      <alignment horizontal="center" vertical="center"/>
      <protection locked="0"/>
    </xf>
    <xf numFmtId="0" fontId="0" fillId="15" borderId="22" xfId="0" applyFill="1" applyBorder="1" applyAlignment="1" applyProtection="1">
      <alignment horizontal="center" vertical="center"/>
      <protection locked="0"/>
    </xf>
    <xf numFmtId="0" fontId="0" fillId="14" borderId="10" xfId="0" applyFill="1" applyBorder="1" applyAlignment="1" applyProtection="1">
      <alignment horizontal="center" vertical="center"/>
      <protection locked="0"/>
    </xf>
    <xf numFmtId="0" fontId="0" fillId="14" borderId="13" xfId="0" applyFill="1" applyBorder="1" applyAlignment="1" applyProtection="1">
      <alignment horizontal="center" vertical="center"/>
      <protection locked="0"/>
    </xf>
    <xf numFmtId="0" fontId="0" fillId="14" borderId="61" xfId="0" applyFill="1" applyBorder="1" applyAlignment="1" applyProtection="1">
      <alignment horizontal="center" vertical="center"/>
      <protection locked="0"/>
    </xf>
    <xf numFmtId="0" fontId="0" fillId="14" borderId="15" xfId="0" applyFill="1" applyBorder="1" applyAlignment="1" applyProtection="1">
      <alignment horizontal="center" vertical="center"/>
      <protection locked="0"/>
    </xf>
    <xf numFmtId="0" fontId="0" fillId="13" borderId="10" xfId="0" applyFill="1" applyBorder="1" applyAlignment="1" applyProtection="1">
      <alignment horizontal="center" vertical="center"/>
      <protection locked="0"/>
    </xf>
    <xf numFmtId="0" fontId="0" fillId="13" borderId="13" xfId="0" applyFill="1" applyBorder="1" applyAlignment="1" applyProtection="1">
      <alignment horizontal="center" vertical="center"/>
      <protection locked="0"/>
    </xf>
    <xf numFmtId="0" fontId="0" fillId="13" borderId="61" xfId="0" applyFill="1" applyBorder="1" applyAlignment="1" applyProtection="1">
      <alignment horizontal="center" vertical="center"/>
      <protection locked="0"/>
    </xf>
    <xf numFmtId="0" fontId="0" fillId="13" borderId="15" xfId="0" applyFill="1" applyBorder="1" applyAlignment="1" applyProtection="1">
      <alignment horizontal="center" vertical="center"/>
      <protection locked="0"/>
    </xf>
    <xf numFmtId="0" fontId="0" fillId="15" borderId="15" xfId="0" applyFill="1" applyBorder="1" applyAlignment="1" applyProtection="1">
      <alignment horizontal="center" vertical="center"/>
      <protection locked="0"/>
    </xf>
    <xf numFmtId="0" fontId="0" fillId="15" borderId="27" xfId="0" applyFill="1" applyBorder="1" applyAlignment="1" applyProtection="1">
      <alignment horizontal="center" vertical="center"/>
      <protection locked="0"/>
    </xf>
    <xf numFmtId="0" fontId="0" fillId="0" borderId="52" xfId="0" applyBorder="1" applyAlignment="1">
      <alignment vertical="center"/>
    </xf>
    <xf numFmtId="0" fontId="22" fillId="11" borderId="63" xfId="0" applyFont="1" applyFill="1" applyBorder="1" applyAlignment="1">
      <alignment horizontal="center"/>
    </xf>
    <xf numFmtId="0" fontId="22" fillId="11" borderId="51" xfId="0" applyFont="1" applyFill="1" applyBorder="1" applyAlignment="1">
      <alignment horizontal="center"/>
    </xf>
    <xf numFmtId="0" fontId="22" fillId="11" borderId="64" xfId="0" applyFont="1" applyFill="1" applyBorder="1" applyAlignment="1">
      <alignment horizontal="center"/>
    </xf>
    <xf numFmtId="0" fontId="24" fillId="0" borderId="11" xfId="0" applyFont="1" applyBorder="1" applyAlignment="1" applyProtection="1">
      <alignment horizontal="left" vertical="center"/>
      <protection locked="0"/>
    </xf>
    <xf numFmtId="0" fontId="0" fillId="0" borderId="25" xfId="0" applyBorder="1" applyAlignment="1" applyProtection="1">
      <alignment horizontal="center" vertical="center"/>
      <protection locked="0"/>
    </xf>
    <xf numFmtId="0" fontId="0" fillId="0" borderId="65" xfId="0" applyBorder="1" applyAlignment="1" applyProtection="1">
      <alignment horizontal="center" vertical="center"/>
      <protection locked="0"/>
    </xf>
    <xf numFmtId="0" fontId="0" fillId="0" borderId="2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</xf>
    <xf numFmtId="0" fontId="24" fillId="0" borderId="11" xfId="0" applyFont="1" applyBorder="1" applyAlignment="1" applyProtection="1">
      <alignment horizontal="center" vertical="center"/>
    </xf>
    <xf numFmtId="0" fontId="23" fillId="0" borderId="12" xfId="0" applyFont="1" applyBorder="1" applyAlignment="1" applyProtection="1">
      <alignment horizontal="center" vertical="center"/>
    </xf>
    <xf numFmtId="0" fontId="23" fillId="0" borderId="14" xfId="0" applyFont="1" applyBorder="1" applyAlignment="1" applyProtection="1">
      <alignment horizontal="center" vertical="center"/>
    </xf>
    <xf numFmtId="0" fontId="23" fillId="0" borderId="62" xfId="0" applyFont="1" applyBorder="1" applyAlignment="1" applyProtection="1">
      <alignment horizontal="center" vertical="center"/>
    </xf>
    <xf numFmtId="0" fontId="23" fillId="0" borderId="66" xfId="0" applyFont="1" applyBorder="1" applyAlignment="1" applyProtection="1">
      <alignment horizontal="center" vertical="center"/>
    </xf>
    <xf numFmtId="0" fontId="24" fillId="0" borderId="16" xfId="0" applyFont="1" applyBorder="1" applyAlignment="1" applyProtection="1">
      <alignment horizontal="left" vertical="center"/>
      <protection locked="0"/>
    </xf>
    <xf numFmtId="0" fontId="0" fillId="0" borderId="37" xfId="0" applyBorder="1" applyAlignment="1" applyProtection="1">
      <alignment horizontal="center" vertical="center"/>
      <protection locked="0"/>
    </xf>
    <xf numFmtId="0" fontId="0" fillId="0" borderId="23" xfId="0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center" vertical="center"/>
    </xf>
    <xf numFmtId="0" fontId="24" fillId="0" borderId="16" xfId="0" applyFont="1" applyBorder="1" applyAlignment="1" applyProtection="1">
      <alignment horizontal="center" vertical="center"/>
    </xf>
    <xf numFmtId="0" fontId="23" fillId="0" borderId="17" xfId="0" applyFont="1" applyBorder="1" applyAlignment="1" applyProtection="1">
      <alignment horizontal="center" vertical="center"/>
    </xf>
    <xf numFmtId="0" fontId="0" fillId="12" borderId="25" xfId="0" applyFill="1" applyBorder="1" applyAlignment="1" applyProtection="1">
      <alignment horizontal="center" vertical="center"/>
      <protection locked="0"/>
    </xf>
    <xf numFmtId="0" fontId="0" fillId="12" borderId="26" xfId="0" applyFill="1" applyBorder="1" applyAlignment="1" applyProtection="1">
      <alignment horizontal="center" vertical="center"/>
      <protection locked="0"/>
    </xf>
    <xf numFmtId="0" fontId="0" fillId="12" borderId="58" xfId="0" applyFill="1" applyBorder="1" applyAlignment="1" applyProtection="1">
      <alignment horizontal="center" vertical="center"/>
      <protection locked="0"/>
    </xf>
    <xf numFmtId="0" fontId="0" fillId="12" borderId="27" xfId="0" applyFill="1" applyBorder="1" applyAlignment="1" applyProtection="1">
      <alignment horizontal="center" vertical="center"/>
      <protection locked="0"/>
    </xf>
    <xf numFmtId="0" fontId="0" fillId="12" borderId="28" xfId="0" applyFill="1" applyBorder="1" applyAlignment="1" applyProtection="1">
      <alignment horizontal="center" vertical="center"/>
      <protection locked="0"/>
    </xf>
    <xf numFmtId="0" fontId="0" fillId="12" borderId="29" xfId="0" applyFill="1" applyBorder="1" applyAlignment="1" applyProtection="1">
      <alignment horizontal="center" vertical="center"/>
      <protection locked="0"/>
    </xf>
    <xf numFmtId="0" fontId="0" fillId="12" borderId="30" xfId="0" applyFill="1" applyBorder="1" applyAlignment="1" applyProtection="1">
      <alignment horizontal="center" vertical="center"/>
      <protection locked="0"/>
    </xf>
    <xf numFmtId="0" fontId="0" fillId="13" borderId="25" xfId="0" applyFill="1" applyBorder="1" applyAlignment="1" applyProtection="1">
      <alignment horizontal="center" vertical="center"/>
      <protection locked="0"/>
    </xf>
    <xf numFmtId="0" fontId="0" fillId="13" borderId="27" xfId="0" applyFill="1" applyBorder="1" applyAlignment="1" applyProtection="1">
      <alignment horizontal="center" vertical="center"/>
      <protection locked="0"/>
    </xf>
    <xf numFmtId="0" fontId="0" fillId="13" borderId="28" xfId="0" applyFill="1" applyBorder="1" applyAlignment="1" applyProtection="1">
      <alignment horizontal="center" vertical="center"/>
      <protection locked="0"/>
    </xf>
    <xf numFmtId="0" fontId="0" fillId="13" borderId="29" xfId="0" applyFill="1" applyBorder="1" applyAlignment="1" applyProtection="1">
      <alignment horizontal="center" vertical="center"/>
      <protection locked="0"/>
    </xf>
    <xf numFmtId="0" fontId="0" fillId="13" borderId="30" xfId="0" applyFill="1" applyBorder="1" applyAlignment="1" applyProtection="1">
      <alignment horizontal="center" vertical="center"/>
      <protection locked="0"/>
    </xf>
    <xf numFmtId="0" fontId="0" fillId="14" borderId="25" xfId="0" applyFill="1" applyBorder="1" applyAlignment="1" applyProtection="1">
      <alignment horizontal="center" vertical="center"/>
      <protection locked="0"/>
    </xf>
    <xf numFmtId="0" fontId="0" fillId="14" borderId="26" xfId="0" applyFill="1" applyBorder="1" applyAlignment="1" applyProtection="1">
      <alignment horizontal="center" vertical="center"/>
      <protection locked="0"/>
    </xf>
    <xf numFmtId="0" fontId="0" fillId="14" borderId="58" xfId="0" applyFill="1" applyBorder="1" applyAlignment="1" applyProtection="1">
      <alignment horizontal="center" vertical="center"/>
      <protection locked="0"/>
    </xf>
    <xf numFmtId="0" fontId="0" fillId="14" borderId="27" xfId="0" applyFill="1" applyBorder="1" applyAlignment="1" applyProtection="1">
      <alignment horizontal="center" vertical="center"/>
      <protection locked="0"/>
    </xf>
    <xf numFmtId="0" fontId="0" fillId="14" borderId="28" xfId="0" applyFill="1" applyBorder="1" applyAlignment="1" applyProtection="1">
      <alignment horizontal="center" vertical="center"/>
      <protection locked="0"/>
    </xf>
    <xf numFmtId="0" fontId="0" fillId="14" borderId="29" xfId="0" applyFill="1" applyBorder="1" applyAlignment="1" applyProtection="1">
      <alignment horizontal="center" vertical="center"/>
      <protection locked="0"/>
    </xf>
    <xf numFmtId="0" fontId="0" fillId="14" borderId="30" xfId="0" applyFill="1" applyBorder="1" applyAlignment="1" applyProtection="1">
      <alignment horizontal="center" vertical="center"/>
      <protection locked="0"/>
    </xf>
    <xf numFmtId="0" fontId="0" fillId="15" borderId="28" xfId="0" applyFill="1" applyBorder="1" applyAlignment="1" applyProtection="1">
      <alignment horizontal="center" vertical="center"/>
      <protection locked="0"/>
    </xf>
    <xf numFmtId="0" fontId="0" fillId="15" borderId="29" xfId="0" applyFill="1" applyBorder="1" applyAlignment="1" applyProtection="1">
      <alignment horizontal="center" vertical="center"/>
      <protection locked="0"/>
    </xf>
    <xf numFmtId="0" fontId="0" fillId="15" borderId="30" xfId="0" applyFill="1" applyBorder="1" applyAlignment="1" applyProtection="1">
      <alignment horizontal="center" vertical="center"/>
      <protection locked="0"/>
    </xf>
    <xf numFmtId="0" fontId="0" fillId="15" borderId="21" xfId="0" applyFill="1" applyBorder="1" applyAlignment="1" applyProtection="1">
      <alignment horizontal="center" vertical="center"/>
      <protection locked="0"/>
    </xf>
    <xf numFmtId="0" fontId="0" fillId="15" borderId="25" xfId="0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/>
    </xf>
    <xf numFmtId="0" fontId="5" fillId="4" borderId="33" xfId="0" applyFont="1" applyFill="1" applyBorder="1" applyAlignment="1">
      <alignment horizontal="center" vertical="center"/>
    </xf>
    <xf numFmtId="0" fontId="5" fillId="4" borderId="34" xfId="0" applyFont="1" applyFill="1" applyBorder="1" applyAlignment="1">
      <alignment horizontal="center" vertical="center"/>
    </xf>
    <xf numFmtId="0" fontId="5" fillId="4" borderId="31" xfId="0" applyFont="1" applyFill="1" applyBorder="1" applyAlignment="1">
      <alignment horizontal="center" vertical="center"/>
    </xf>
    <xf numFmtId="0" fontId="5" fillId="4" borderId="35" xfId="0" applyFont="1" applyFill="1" applyBorder="1" applyAlignment="1">
      <alignment horizontal="center" vertical="center"/>
    </xf>
    <xf numFmtId="0" fontId="5" fillId="4" borderId="36" xfId="0" applyFont="1" applyFill="1" applyBorder="1" applyAlignment="1">
      <alignment horizontal="center" vertical="center"/>
    </xf>
    <xf numFmtId="0" fontId="13" fillId="8" borderId="46" xfId="0" applyFont="1" applyFill="1" applyBorder="1" applyAlignment="1">
      <alignment horizontal="center" vertical="center"/>
    </xf>
    <xf numFmtId="0" fontId="13" fillId="8" borderId="47" xfId="0" applyFont="1" applyFill="1" applyBorder="1" applyAlignment="1">
      <alignment horizontal="center" vertical="center"/>
    </xf>
    <xf numFmtId="0" fontId="13" fillId="8" borderId="48" xfId="0" applyFont="1" applyFill="1" applyBorder="1" applyAlignment="1">
      <alignment horizontal="center" vertical="center"/>
    </xf>
    <xf numFmtId="2" fontId="16" fillId="10" borderId="32" xfId="0" applyNumberFormat="1" applyFont="1" applyFill="1" applyBorder="1" applyAlignment="1">
      <alignment horizontal="center" vertical="center"/>
    </xf>
    <xf numFmtId="2" fontId="16" fillId="10" borderId="0" xfId="0" applyNumberFormat="1" applyFont="1" applyFill="1" applyBorder="1" applyAlignment="1">
      <alignment horizontal="center" vertical="center"/>
    </xf>
    <xf numFmtId="2" fontId="16" fillId="10" borderId="36" xfId="0" applyNumberFormat="1" applyFont="1" applyFill="1" applyBorder="1" applyAlignment="1">
      <alignment horizontal="center" vertical="center"/>
    </xf>
    <xf numFmtId="2" fontId="12" fillId="6" borderId="49" xfId="0" applyNumberFormat="1" applyFont="1" applyFill="1" applyBorder="1" applyAlignment="1">
      <alignment horizontal="center" vertical="center"/>
    </xf>
    <xf numFmtId="2" fontId="12" fillId="6" borderId="42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1" fillId="0" borderId="37" xfId="0" applyFont="1" applyBorder="1" applyAlignment="1">
      <alignment horizontal="center" vertical="center"/>
    </xf>
    <xf numFmtId="0" fontId="13" fillId="7" borderId="43" xfId="0" applyFont="1" applyFill="1" applyBorder="1" applyAlignment="1">
      <alignment horizontal="center" vertical="center"/>
    </xf>
    <xf numFmtId="0" fontId="13" fillId="7" borderId="44" xfId="0" applyFont="1" applyFill="1" applyBorder="1" applyAlignment="1">
      <alignment horizontal="center" vertical="center"/>
    </xf>
    <xf numFmtId="0" fontId="13" fillId="7" borderId="45" xfId="0" applyFont="1" applyFill="1" applyBorder="1" applyAlignment="1">
      <alignment horizontal="center" vertical="center"/>
    </xf>
    <xf numFmtId="0" fontId="22" fillId="12" borderId="46" xfId="0" applyFont="1" applyFill="1" applyBorder="1" applyAlignment="1">
      <alignment horizontal="center" vertical="center"/>
    </xf>
    <xf numFmtId="0" fontId="22" fillId="12" borderId="47" xfId="0" applyFont="1" applyFill="1" applyBorder="1" applyAlignment="1">
      <alignment horizontal="center" vertical="center"/>
    </xf>
    <xf numFmtId="0" fontId="22" fillId="12" borderId="60" xfId="0" applyFont="1" applyFill="1" applyBorder="1" applyAlignment="1">
      <alignment horizontal="center" vertical="center"/>
    </xf>
    <xf numFmtId="0" fontId="18" fillId="0" borderId="0" xfId="0" applyFont="1" applyAlignment="1" applyProtection="1">
      <alignment horizontal="center"/>
      <protection locked="0"/>
    </xf>
    <xf numFmtId="0" fontId="19" fillId="0" borderId="0" xfId="0" applyFont="1" applyAlignment="1" applyProtection="1">
      <alignment horizontal="center"/>
      <protection locked="0"/>
    </xf>
    <xf numFmtId="0" fontId="20" fillId="0" borderId="0" xfId="0" applyFont="1" applyAlignment="1" applyProtection="1">
      <alignment horizontal="center"/>
      <protection locked="0"/>
    </xf>
    <xf numFmtId="0" fontId="22" fillId="11" borderId="51" xfId="0" applyFont="1" applyFill="1" applyBorder="1" applyAlignment="1">
      <alignment horizontal="center"/>
    </xf>
    <xf numFmtId="0" fontId="0" fillId="11" borderId="51" xfId="0" applyFill="1" applyBorder="1" applyAlignment="1">
      <alignment horizontal="center"/>
    </xf>
    <xf numFmtId="0" fontId="22" fillId="13" borderId="24" xfId="0" applyFont="1" applyFill="1" applyBorder="1" applyAlignment="1">
      <alignment horizontal="center" vertical="center"/>
    </xf>
    <xf numFmtId="0" fontId="22" fillId="13" borderId="47" xfId="0" applyFont="1" applyFill="1" applyBorder="1" applyAlignment="1">
      <alignment horizontal="center" vertical="center"/>
    </xf>
    <xf numFmtId="0" fontId="0" fillId="13" borderId="60" xfId="0" applyFill="1" applyBorder="1" applyAlignment="1">
      <alignment horizontal="center" vertical="center"/>
    </xf>
    <xf numFmtId="0" fontId="22" fillId="14" borderId="24" xfId="0" applyFont="1" applyFill="1" applyBorder="1" applyAlignment="1">
      <alignment horizontal="center" vertical="center"/>
    </xf>
    <xf numFmtId="0" fontId="22" fillId="14" borderId="47" xfId="0" applyFont="1" applyFill="1" applyBorder="1" applyAlignment="1">
      <alignment horizontal="center" vertical="center"/>
    </xf>
    <xf numFmtId="0" fontId="0" fillId="14" borderId="60" xfId="0" applyFill="1" applyBorder="1" applyAlignment="1">
      <alignment horizontal="center" vertical="center"/>
    </xf>
    <xf numFmtId="0" fontId="22" fillId="15" borderId="24" xfId="0" applyFont="1" applyFill="1" applyBorder="1" applyAlignment="1">
      <alignment horizontal="center" vertical="center"/>
    </xf>
    <xf numFmtId="0" fontId="22" fillId="15" borderId="47" xfId="0" applyFont="1" applyFill="1" applyBorder="1" applyAlignment="1">
      <alignment horizontal="center" vertical="center"/>
    </xf>
    <xf numFmtId="0" fontId="0" fillId="15" borderId="48" xfId="0" applyFill="1" applyBorder="1" applyAlignment="1">
      <alignment horizontal="center" vertical="center"/>
    </xf>
    <xf numFmtId="0" fontId="14" fillId="9" borderId="67" xfId="0" applyFont="1" applyFill="1" applyBorder="1" applyAlignment="1">
      <alignment horizontal="center" vertical="center"/>
    </xf>
    <xf numFmtId="0" fontId="15" fillId="9" borderId="68" xfId="0" applyFont="1" applyFill="1" applyBorder="1" applyAlignment="1">
      <alignment horizontal="center" vertical="center"/>
    </xf>
    <xf numFmtId="0" fontId="0" fillId="0" borderId="0" xfId="0" applyBorder="1"/>
    <xf numFmtId="0" fontId="14" fillId="9" borderId="0" xfId="0" applyFont="1" applyFill="1" applyBorder="1" applyAlignment="1">
      <alignment horizontal="center" vertical="center"/>
    </xf>
    <xf numFmtId="0" fontId="15" fillId="9" borderId="0" xfId="0" applyFont="1" applyFill="1" applyBorder="1" applyAlignment="1">
      <alignment horizontal="center" vertical="center"/>
    </xf>
    <xf numFmtId="0" fontId="23" fillId="2" borderId="18" xfId="0" applyFont="1" applyFill="1" applyBorder="1" applyAlignment="1">
      <alignment horizontal="center" vertical="center"/>
    </xf>
    <xf numFmtId="0" fontId="23" fillId="2" borderId="19" xfId="0" applyFont="1" applyFill="1" applyBorder="1" applyAlignment="1">
      <alignment horizontal="center" vertical="center"/>
    </xf>
    <xf numFmtId="0" fontId="23" fillId="2" borderId="69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2" fillId="11" borderId="70" xfId="0" applyFont="1" applyFill="1" applyBorder="1" applyAlignment="1">
      <alignment horizontal="center"/>
    </xf>
    <xf numFmtId="0" fontId="23" fillId="2" borderId="20" xfId="0" applyFont="1" applyFill="1" applyBorder="1" applyAlignment="1">
      <alignment horizontal="center" vertical="center"/>
    </xf>
    <xf numFmtId="0" fontId="2" fillId="0" borderId="16" xfId="0" applyFont="1" applyBorder="1" applyAlignment="1">
      <alignment horizontal="left" vertic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247650</xdr:colOff>
      <xdr:row>0</xdr:row>
      <xdr:rowOff>104078</xdr:rowOff>
    </xdr:from>
    <xdr:to>
      <xdr:col>4</xdr:col>
      <xdr:colOff>1888998</xdr:colOff>
      <xdr:row>1</xdr:row>
      <xdr:rowOff>504825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96150" y="104078"/>
          <a:ext cx="1641348" cy="10008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981075</xdr:colOff>
      <xdr:row>0</xdr:row>
      <xdr:rowOff>19050</xdr:rowOff>
    </xdr:from>
    <xdr:to>
      <xdr:col>4</xdr:col>
      <xdr:colOff>981075</xdr:colOff>
      <xdr:row>1</xdr:row>
      <xdr:rowOff>133350</xdr:rowOff>
    </xdr:to>
    <xdr:pic>
      <xdr:nvPicPr>
        <xdr:cNvPr id="3" name="Obrázek 2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029575" y="19050"/>
          <a:ext cx="1028700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0</xdr:row>
      <xdr:rowOff>72828</xdr:rowOff>
    </xdr:from>
    <xdr:to>
      <xdr:col>1</xdr:col>
      <xdr:colOff>790575</xdr:colOff>
      <xdr:row>2</xdr:row>
      <xdr:rowOff>190500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2875" y="72828"/>
          <a:ext cx="962025" cy="6129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8"/>
  <sheetViews>
    <sheetView tabSelected="1" workbookViewId="0">
      <selection activeCell="A12" sqref="A12"/>
    </sheetView>
  </sheetViews>
  <sheetFormatPr defaultRowHeight="15" x14ac:dyDescent="0.25"/>
  <cols>
    <col min="1" max="1" width="31.85546875" customWidth="1"/>
    <col min="2" max="7" width="6.7109375" customWidth="1"/>
    <col min="8" max="8" width="6" customWidth="1"/>
    <col min="9" max="9" width="10.28515625" customWidth="1"/>
  </cols>
  <sheetData>
    <row r="1" spans="1:10" ht="30.75" customHeight="1" thickBot="1" x14ac:dyDescent="0.3">
      <c r="A1" s="137" t="s">
        <v>5</v>
      </c>
      <c r="B1" s="137"/>
      <c r="C1" s="137"/>
      <c r="D1" s="137"/>
      <c r="E1" s="137"/>
      <c r="F1" s="137"/>
      <c r="G1" s="137"/>
      <c r="H1" s="137"/>
      <c r="I1" s="137"/>
    </row>
    <row r="2" spans="1:10" ht="24" customHeight="1" thickBot="1" x14ac:dyDescent="0.3">
      <c r="A2" s="4" t="s">
        <v>0</v>
      </c>
      <c r="B2" s="5">
        <v>1</v>
      </c>
      <c r="C2" s="5">
        <v>2</v>
      </c>
      <c r="D2" s="5">
        <v>3</v>
      </c>
      <c r="E2" s="15">
        <v>4</v>
      </c>
      <c r="F2" s="4" t="s">
        <v>1</v>
      </c>
      <c r="G2" s="5" t="s">
        <v>2</v>
      </c>
      <c r="H2" s="6" t="s">
        <v>3</v>
      </c>
      <c r="I2" s="34" t="s">
        <v>4</v>
      </c>
      <c r="J2" s="20" t="s">
        <v>7</v>
      </c>
    </row>
    <row r="3" spans="1:10" ht="24" customHeight="1" x14ac:dyDescent="0.25">
      <c r="A3" s="12" t="s">
        <v>59</v>
      </c>
      <c r="B3" s="7">
        <v>129</v>
      </c>
      <c r="C3" s="8">
        <v>136</v>
      </c>
      <c r="D3" s="8">
        <v>121</v>
      </c>
      <c r="E3" s="16">
        <v>170</v>
      </c>
      <c r="F3" s="21">
        <v>400</v>
      </c>
      <c r="G3" s="22">
        <v>156</v>
      </c>
      <c r="H3" s="16">
        <v>7</v>
      </c>
      <c r="I3" s="31">
        <f>SUM(F3:G3)</f>
        <v>556</v>
      </c>
      <c r="J3" s="141" t="s">
        <v>36</v>
      </c>
    </row>
    <row r="4" spans="1:10" ht="24" customHeight="1" x14ac:dyDescent="0.25">
      <c r="A4" s="13" t="s">
        <v>60</v>
      </c>
      <c r="B4" s="9">
        <v>127</v>
      </c>
      <c r="C4" s="3">
        <v>127</v>
      </c>
      <c r="D4" s="3">
        <v>143</v>
      </c>
      <c r="E4" s="17">
        <v>130</v>
      </c>
      <c r="F4" s="23">
        <v>344</v>
      </c>
      <c r="G4" s="24">
        <v>183</v>
      </c>
      <c r="H4" s="17">
        <v>2</v>
      </c>
      <c r="I4" s="32">
        <f>SUM(F4:G4)</f>
        <v>527</v>
      </c>
      <c r="J4" s="142"/>
    </row>
    <row r="5" spans="1:10" ht="24" customHeight="1" thickBot="1" x14ac:dyDescent="0.3">
      <c r="A5" s="14" t="s">
        <v>61</v>
      </c>
      <c r="B5" s="10">
        <v>142</v>
      </c>
      <c r="C5" s="11">
        <v>140</v>
      </c>
      <c r="D5" s="11">
        <v>157</v>
      </c>
      <c r="E5" s="18">
        <v>147</v>
      </c>
      <c r="F5" s="25">
        <v>373</v>
      </c>
      <c r="G5" s="26">
        <v>213</v>
      </c>
      <c r="H5" s="18">
        <v>3</v>
      </c>
      <c r="I5" s="33">
        <f>SUM(F5:G5)</f>
        <v>586</v>
      </c>
      <c r="J5" s="142"/>
    </row>
    <row r="6" spans="1:10" ht="24" customHeight="1" thickBot="1" x14ac:dyDescent="0.3">
      <c r="A6" s="2"/>
      <c r="B6" s="2"/>
      <c r="C6" s="2"/>
      <c r="D6" s="2"/>
      <c r="E6" s="2"/>
      <c r="F6" s="28">
        <f>SUM(F3:F5)</f>
        <v>1117</v>
      </c>
      <c r="G6" s="29">
        <f>SUM(G3:G5)</f>
        <v>552</v>
      </c>
      <c r="H6" s="30">
        <f>SUM(H3:H5)</f>
        <v>12</v>
      </c>
      <c r="I6" s="27">
        <f>SUM(I3:I5)</f>
        <v>1669</v>
      </c>
      <c r="J6" s="140"/>
    </row>
    <row r="7" spans="1:10" ht="15" customHeight="1" x14ac:dyDescent="0.25">
      <c r="A7" s="2"/>
      <c r="B7" s="2"/>
      <c r="C7" s="2"/>
      <c r="D7" s="2"/>
      <c r="E7" s="2"/>
      <c r="F7" s="2"/>
      <c r="G7" s="2"/>
      <c r="H7" s="2"/>
      <c r="I7" s="2"/>
    </row>
    <row r="8" spans="1:10" ht="30.75" customHeight="1" thickBot="1" x14ac:dyDescent="0.3">
      <c r="A8" s="137" t="s">
        <v>8</v>
      </c>
      <c r="B8" s="137"/>
      <c r="C8" s="137"/>
      <c r="D8" s="137"/>
      <c r="E8" s="137"/>
      <c r="F8" s="137"/>
      <c r="G8" s="137"/>
      <c r="H8" s="137"/>
      <c r="I8" s="137"/>
    </row>
    <row r="9" spans="1:10" ht="24" customHeight="1" thickBot="1" x14ac:dyDescent="0.3">
      <c r="A9" s="4" t="s">
        <v>0</v>
      </c>
      <c r="B9" s="5">
        <v>1</v>
      </c>
      <c r="C9" s="5">
        <v>2</v>
      </c>
      <c r="D9" s="5">
        <v>3</v>
      </c>
      <c r="E9" s="15">
        <v>4</v>
      </c>
      <c r="F9" s="4" t="s">
        <v>1</v>
      </c>
      <c r="G9" s="5" t="s">
        <v>2</v>
      </c>
      <c r="H9" s="6" t="s">
        <v>3</v>
      </c>
      <c r="I9" s="19" t="s">
        <v>4</v>
      </c>
      <c r="J9" s="20" t="s">
        <v>7</v>
      </c>
    </row>
    <row r="10" spans="1:10" ht="24" customHeight="1" x14ac:dyDescent="0.25">
      <c r="A10" s="12" t="s">
        <v>71</v>
      </c>
      <c r="B10" s="7">
        <v>131</v>
      </c>
      <c r="C10" s="8">
        <v>123</v>
      </c>
      <c r="D10" s="8">
        <v>160</v>
      </c>
      <c r="E10" s="16">
        <v>154</v>
      </c>
      <c r="F10" s="21">
        <v>375</v>
      </c>
      <c r="G10" s="22">
        <v>193</v>
      </c>
      <c r="H10" s="16">
        <v>2</v>
      </c>
      <c r="I10" s="31">
        <f>SUM(B10:E10)</f>
        <v>568</v>
      </c>
      <c r="J10" s="138" t="s">
        <v>37</v>
      </c>
    </row>
    <row r="11" spans="1:10" ht="24" customHeight="1" x14ac:dyDescent="0.25">
      <c r="A11" s="13" t="s">
        <v>72</v>
      </c>
      <c r="B11" s="9">
        <v>135</v>
      </c>
      <c r="C11" s="3">
        <v>156</v>
      </c>
      <c r="D11" s="3">
        <v>117</v>
      </c>
      <c r="E11" s="17">
        <v>124</v>
      </c>
      <c r="F11" s="23">
        <v>392</v>
      </c>
      <c r="G11" s="24">
        <v>140</v>
      </c>
      <c r="H11" s="17">
        <v>8</v>
      </c>
      <c r="I11" s="32">
        <f>SUM(F11:G11)</f>
        <v>532</v>
      </c>
      <c r="J11" s="139"/>
    </row>
    <row r="12" spans="1:10" ht="24" customHeight="1" thickBot="1" x14ac:dyDescent="0.3">
      <c r="A12" s="14" t="s">
        <v>73</v>
      </c>
      <c r="B12" s="10">
        <v>149</v>
      </c>
      <c r="C12" s="11">
        <v>142</v>
      </c>
      <c r="D12" s="11">
        <v>127</v>
      </c>
      <c r="E12" s="18">
        <v>144</v>
      </c>
      <c r="F12" s="25">
        <v>383</v>
      </c>
      <c r="G12" s="26">
        <v>179</v>
      </c>
      <c r="H12" s="18">
        <v>9</v>
      </c>
      <c r="I12" s="33">
        <f>SUM(F12:G12)</f>
        <v>562</v>
      </c>
      <c r="J12" s="139"/>
    </row>
    <row r="13" spans="1:10" ht="24" customHeight="1" thickBot="1" x14ac:dyDescent="0.3">
      <c r="A13" s="2"/>
      <c r="B13" s="2"/>
      <c r="C13" s="2"/>
      <c r="D13" s="2"/>
      <c r="E13" s="2"/>
      <c r="F13" s="28">
        <f>SUM(F10:F12)</f>
        <v>1150</v>
      </c>
      <c r="G13" s="29">
        <f>SUM(G10:G12)</f>
        <v>512</v>
      </c>
      <c r="H13" s="30">
        <f>SUM(H10:H12)</f>
        <v>19</v>
      </c>
      <c r="I13" s="27">
        <f>SUM(I10:I12)</f>
        <v>1662</v>
      </c>
      <c r="J13" s="140"/>
    </row>
    <row r="14" spans="1:10" ht="15" customHeight="1" x14ac:dyDescent="0.25">
      <c r="A14" s="2"/>
      <c r="B14" s="2"/>
      <c r="C14" s="2"/>
      <c r="D14" s="2"/>
      <c r="E14" s="2"/>
      <c r="F14" s="2"/>
      <c r="G14" s="2"/>
      <c r="H14" s="2"/>
      <c r="I14" s="2"/>
    </row>
    <row r="15" spans="1:10" ht="30.75" customHeight="1" thickBot="1" x14ac:dyDescent="0.3">
      <c r="A15" s="137" t="s">
        <v>9</v>
      </c>
      <c r="B15" s="137"/>
      <c r="C15" s="137"/>
      <c r="D15" s="137"/>
      <c r="E15" s="137"/>
      <c r="F15" s="137"/>
      <c r="G15" s="137"/>
      <c r="H15" s="137"/>
      <c r="I15" s="137"/>
    </row>
    <row r="16" spans="1:10" ht="24" customHeight="1" thickBot="1" x14ac:dyDescent="0.3">
      <c r="A16" s="4" t="s">
        <v>0</v>
      </c>
      <c r="B16" s="5">
        <v>1</v>
      </c>
      <c r="C16" s="5">
        <v>2</v>
      </c>
      <c r="D16" s="5">
        <v>3</v>
      </c>
      <c r="E16" s="15">
        <v>4</v>
      </c>
      <c r="F16" s="4" t="s">
        <v>1</v>
      </c>
      <c r="G16" s="5" t="s">
        <v>2</v>
      </c>
      <c r="H16" s="6" t="s">
        <v>3</v>
      </c>
      <c r="I16" s="19" t="s">
        <v>4</v>
      </c>
      <c r="J16" s="20" t="s">
        <v>7</v>
      </c>
    </row>
    <row r="17" spans="1:10" ht="24" customHeight="1" x14ac:dyDescent="0.25">
      <c r="A17" s="12" t="s">
        <v>62</v>
      </c>
      <c r="B17" s="7">
        <v>135</v>
      </c>
      <c r="C17" s="8">
        <v>137</v>
      </c>
      <c r="D17" s="8">
        <v>143</v>
      </c>
      <c r="E17" s="16">
        <v>126</v>
      </c>
      <c r="F17" s="21">
        <v>352</v>
      </c>
      <c r="G17" s="22">
        <v>189</v>
      </c>
      <c r="H17" s="16">
        <v>4</v>
      </c>
      <c r="I17" s="31">
        <f>SUM(B17:E17)</f>
        <v>541</v>
      </c>
      <c r="J17" s="138" t="s">
        <v>38</v>
      </c>
    </row>
    <row r="18" spans="1:10" ht="24" customHeight="1" x14ac:dyDescent="0.25">
      <c r="A18" s="13" t="s">
        <v>63</v>
      </c>
      <c r="B18" s="9">
        <v>119</v>
      </c>
      <c r="C18" s="3">
        <v>146</v>
      </c>
      <c r="D18" s="3">
        <v>141</v>
      </c>
      <c r="E18" s="17">
        <v>132</v>
      </c>
      <c r="F18" s="23">
        <v>366</v>
      </c>
      <c r="G18" s="24">
        <v>172</v>
      </c>
      <c r="H18" s="17">
        <v>4</v>
      </c>
      <c r="I18" s="32">
        <f t="shared" ref="I18:I19" si="0">SUM(B18:E18)</f>
        <v>538</v>
      </c>
      <c r="J18" s="139"/>
    </row>
    <row r="19" spans="1:10" ht="24" customHeight="1" thickBot="1" x14ac:dyDescent="0.3">
      <c r="A19" s="14" t="s">
        <v>64</v>
      </c>
      <c r="B19" s="10">
        <v>120</v>
      </c>
      <c r="C19" s="11">
        <v>125</v>
      </c>
      <c r="D19" s="11">
        <v>172</v>
      </c>
      <c r="E19" s="18">
        <v>143</v>
      </c>
      <c r="F19" s="25">
        <v>379</v>
      </c>
      <c r="G19" s="26">
        <v>181</v>
      </c>
      <c r="H19" s="18">
        <v>8</v>
      </c>
      <c r="I19" s="33">
        <f>SUM(F19:G19)</f>
        <v>560</v>
      </c>
      <c r="J19" s="139"/>
    </row>
    <row r="20" spans="1:10" ht="24" customHeight="1" thickBot="1" x14ac:dyDescent="0.3">
      <c r="A20" s="2"/>
      <c r="B20" s="2"/>
      <c r="C20" s="2"/>
      <c r="D20" s="2"/>
      <c r="E20" s="2"/>
      <c r="F20" s="28">
        <f>SUM(F17:F19)</f>
        <v>1097</v>
      </c>
      <c r="G20" s="29">
        <f>SUM(G17:G19)</f>
        <v>542</v>
      </c>
      <c r="H20" s="30">
        <f>SUM(H17:H19)</f>
        <v>16</v>
      </c>
      <c r="I20" s="27">
        <f>SUM(I17:I19)</f>
        <v>1639</v>
      </c>
      <c r="J20" s="140"/>
    </row>
    <row r="21" spans="1:10" ht="15" customHeight="1" x14ac:dyDescent="0.25"/>
    <row r="22" spans="1:10" ht="30.75" customHeight="1" thickBot="1" x14ac:dyDescent="0.3">
      <c r="A22" s="137" t="s">
        <v>10</v>
      </c>
      <c r="B22" s="137"/>
      <c r="C22" s="137"/>
      <c r="D22" s="137"/>
      <c r="E22" s="137"/>
      <c r="F22" s="137"/>
      <c r="G22" s="137"/>
      <c r="H22" s="137"/>
      <c r="I22" s="137"/>
    </row>
    <row r="23" spans="1:10" ht="24" customHeight="1" thickBot="1" x14ac:dyDescent="0.3">
      <c r="A23" s="4" t="s">
        <v>0</v>
      </c>
      <c r="B23" s="5">
        <v>1</v>
      </c>
      <c r="C23" s="5">
        <v>2</v>
      </c>
      <c r="D23" s="5">
        <v>3</v>
      </c>
      <c r="E23" s="15">
        <v>4</v>
      </c>
      <c r="F23" s="4" t="s">
        <v>1</v>
      </c>
      <c r="G23" s="5" t="s">
        <v>2</v>
      </c>
      <c r="H23" s="6" t="s">
        <v>3</v>
      </c>
      <c r="I23" s="19" t="s">
        <v>4</v>
      </c>
      <c r="J23" s="20" t="s">
        <v>7</v>
      </c>
    </row>
    <row r="24" spans="1:10" ht="24" customHeight="1" x14ac:dyDescent="0.25">
      <c r="A24" s="12" t="s">
        <v>74</v>
      </c>
      <c r="B24" s="7">
        <v>126</v>
      </c>
      <c r="C24" s="8">
        <v>146</v>
      </c>
      <c r="D24" s="8">
        <v>105</v>
      </c>
      <c r="E24" s="16">
        <v>119</v>
      </c>
      <c r="F24" s="21">
        <v>357</v>
      </c>
      <c r="G24" s="22">
        <v>139</v>
      </c>
      <c r="H24" s="16">
        <v>8</v>
      </c>
      <c r="I24" s="31">
        <f>SUM(B24:E24)</f>
        <v>496</v>
      </c>
      <c r="J24" s="138" t="s">
        <v>41</v>
      </c>
    </row>
    <row r="25" spans="1:10" ht="24" customHeight="1" x14ac:dyDescent="0.25">
      <c r="A25" s="13" t="s">
        <v>75</v>
      </c>
      <c r="B25" s="9">
        <v>108</v>
      </c>
      <c r="C25" s="3">
        <v>156</v>
      </c>
      <c r="D25" s="3">
        <v>140</v>
      </c>
      <c r="E25" s="17">
        <v>127</v>
      </c>
      <c r="F25" s="23">
        <v>385</v>
      </c>
      <c r="G25" s="24">
        <v>146</v>
      </c>
      <c r="H25" s="17">
        <v>13</v>
      </c>
      <c r="I25" s="32">
        <f>SUM(F25:G25)</f>
        <v>531</v>
      </c>
      <c r="J25" s="139"/>
    </row>
    <row r="26" spans="1:10" ht="24" customHeight="1" thickBot="1" x14ac:dyDescent="0.3">
      <c r="A26" s="14" t="s">
        <v>76</v>
      </c>
      <c r="B26" s="10">
        <v>120</v>
      </c>
      <c r="C26" s="11">
        <v>137</v>
      </c>
      <c r="D26" s="11">
        <v>129</v>
      </c>
      <c r="E26" s="18">
        <v>119</v>
      </c>
      <c r="F26" s="25">
        <v>331</v>
      </c>
      <c r="G26" s="26">
        <v>174</v>
      </c>
      <c r="H26" s="18">
        <v>6</v>
      </c>
      <c r="I26" s="33">
        <f>SUM(F26:G26)</f>
        <v>505</v>
      </c>
      <c r="J26" s="139"/>
    </row>
    <row r="27" spans="1:10" ht="24" customHeight="1" thickBot="1" x14ac:dyDescent="0.3">
      <c r="A27" s="2"/>
      <c r="B27" s="2"/>
      <c r="C27" s="2"/>
      <c r="D27" s="2"/>
      <c r="E27" s="2"/>
      <c r="F27" s="28">
        <f>SUM(F24:F26)</f>
        <v>1073</v>
      </c>
      <c r="G27" s="29">
        <f>SUM(G24:G26)</f>
        <v>459</v>
      </c>
      <c r="H27" s="30">
        <f>SUM(H24:H26)</f>
        <v>27</v>
      </c>
      <c r="I27" s="27">
        <f>SUM(I24:I26)</f>
        <v>1532</v>
      </c>
      <c r="J27" s="140"/>
    </row>
    <row r="28" spans="1:10" ht="15" customHeight="1" x14ac:dyDescent="0.25"/>
    <row r="29" spans="1:10" ht="30.75" customHeight="1" thickBot="1" x14ac:dyDescent="0.3">
      <c r="A29" s="137" t="s">
        <v>11</v>
      </c>
      <c r="B29" s="137"/>
      <c r="C29" s="137"/>
      <c r="D29" s="137"/>
      <c r="E29" s="137"/>
      <c r="F29" s="137"/>
      <c r="G29" s="137"/>
      <c r="H29" s="137"/>
      <c r="I29" s="137"/>
    </row>
    <row r="30" spans="1:10" ht="24" customHeight="1" thickBot="1" x14ac:dyDescent="0.3">
      <c r="A30" s="4" t="s">
        <v>0</v>
      </c>
      <c r="B30" s="5">
        <v>1</v>
      </c>
      <c r="C30" s="5">
        <v>2</v>
      </c>
      <c r="D30" s="5">
        <v>3</v>
      </c>
      <c r="E30" s="15">
        <v>4</v>
      </c>
      <c r="F30" s="4" t="s">
        <v>1</v>
      </c>
      <c r="G30" s="5" t="s">
        <v>2</v>
      </c>
      <c r="H30" s="6" t="s">
        <v>3</v>
      </c>
      <c r="I30" s="19" t="s">
        <v>4</v>
      </c>
      <c r="J30" s="20" t="s">
        <v>7</v>
      </c>
    </row>
    <row r="31" spans="1:10" ht="24" customHeight="1" x14ac:dyDescent="0.25">
      <c r="A31" s="12" t="s">
        <v>77</v>
      </c>
      <c r="B31" s="7">
        <v>121</v>
      </c>
      <c r="C31" s="8">
        <v>117</v>
      </c>
      <c r="D31" s="8">
        <v>126</v>
      </c>
      <c r="E31" s="16">
        <v>142</v>
      </c>
      <c r="F31" s="21">
        <v>344</v>
      </c>
      <c r="G31" s="22">
        <v>162</v>
      </c>
      <c r="H31" s="16">
        <v>7</v>
      </c>
      <c r="I31" s="31">
        <f>SUM(F31:G31)</f>
        <v>506</v>
      </c>
      <c r="J31" s="138" t="s">
        <v>40</v>
      </c>
    </row>
    <row r="32" spans="1:10" ht="24" customHeight="1" x14ac:dyDescent="0.25">
      <c r="A32" s="13" t="s">
        <v>78</v>
      </c>
      <c r="B32" s="9">
        <v>147</v>
      </c>
      <c r="C32" s="3">
        <v>127</v>
      </c>
      <c r="D32" s="3">
        <v>129</v>
      </c>
      <c r="E32" s="17">
        <v>129</v>
      </c>
      <c r="F32" s="23">
        <v>377</v>
      </c>
      <c r="G32" s="24">
        <v>155</v>
      </c>
      <c r="H32" s="17">
        <v>10</v>
      </c>
      <c r="I32" s="32">
        <f>SUM(F32:G32)</f>
        <v>532</v>
      </c>
      <c r="J32" s="139"/>
    </row>
    <row r="33" spans="1:10" ht="24" customHeight="1" thickBot="1" x14ac:dyDescent="0.3">
      <c r="A33" s="14" t="s">
        <v>79</v>
      </c>
      <c r="B33" s="10">
        <v>158</v>
      </c>
      <c r="C33" s="11">
        <v>149</v>
      </c>
      <c r="D33" s="11">
        <v>147</v>
      </c>
      <c r="E33" s="18">
        <v>120</v>
      </c>
      <c r="F33" s="25">
        <v>362</v>
      </c>
      <c r="G33" s="26">
        <v>212</v>
      </c>
      <c r="H33" s="18">
        <v>2</v>
      </c>
      <c r="I33" s="33">
        <f t="shared" ref="I32:I33" si="1">SUM(B33:E33)</f>
        <v>574</v>
      </c>
      <c r="J33" s="139"/>
    </row>
    <row r="34" spans="1:10" ht="24" customHeight="1" thickBot="1" x14ac:dyDescent="0.3">
      <c r="A34" s="2"/>
      <c r="B34" s="2"/>
      <c r="C34" s="2"/>
      <c r="D34" s="2"/>
      <c r="E34" s="2"/>
      <c r="F34" s="28">
        <f>SUM(F31:F33)</f>
        <v>1083</v>
      </c>
      <c r="G34" s="29">
        <f>SUM(G31:G33)</f>
        <v>529</v>
      </c>
      <c r="H34" s="30">
        <f>SUM(H31:H33)</f>
        <v>19</v>
      </c>
      <c r="I34" s="27">
        <f>SUM(I31:I33)</f>
        <v>1612</v>
      </c>
      <c r="J34" s="140"/>
    </row>
    <row r="36" spans="1:10" ht="30.75" customHeight="1" thickBot="1" x14ac:dyDescent="0.3">
      <c r="A36" s="137" t="s">
        <v>12</v>
      </c>
      <c r="B36" s="137"/>
      <c r="C36" s="137"/>
      <c r="D36" s="137"/>
      <c r="E36" s="137"/>
      <c r="F36" s="137"/>
      <c r="G36" s="137"/>
      <c r="H36" s="137"/>
      <c r="I36" s="137"/>
    </row>
    <row r="37" spans="1:10" ht="24" customHeight="1" thickBot="1" x14ac:dyDescent="0.3">
      <c r="A37" s="4" t="s">
        <v>0</v>
      </c>
      <c r="B37" s="5">
        <v>1</v>
      </c>
      <c r="C37" s="5">
        <v>2</v>
      </c>
      <c r="D37" s="5">
        <v>3</v>
      </c>
      <c r="E37" s="15">
        <v>4</v>
      </c>
      <c r="F37" s="4" t="s">
        <v>1</v>
      </c>
      <c r="G37" s="5" t="s">
        <v>2</v>
      </c>
      <c r="H37" s="6" t="s">
        <v>3</v>
      </c>
      <c r="I37" s="19" t="s">
        <v>4</v>
      </c>
      <c r="J37" s="20" t="s">
        <v>7</v>
      </c>
    </row>
    <row r="38" spans="1:10" ht="24" customHeight="1" x14ac:dyDescent="0.25">
      <c r="A38" s="12" t="s">
        <v>65</v>
      </c>
      <c r="B38" s="7">
        <v>141</v>
      </c>
      <c r="C38" s="8">
        <v>135</v>
      </c>
      <c r="D38" s="8">
        <v>155</v>
      </c>
      <c r="E38" s="16">
        <v>147</v>
      </c>
      <c r="F38" s="21">
        <v>388</v>
      </c>
      <c r="G38" s="22">
        <v>190</v>
      </c>
      <c r="H38" s="16">
        <v>4</v>
      </c>
      <c r="I38" s="31">
        <f>SUM(F38:G38)</f>
        <v>578</v>
      </c>
      <c r="J38" s="138" t="s">
        <v>6</v>
      </c>
    </row>
    <row r="39" spans="1:10" ht="24" customHeight="1" x14ac:dyDescent="0.25">
      <c r="A39" s="13" t="s">
        <v>66</v>
      </c>
      <c r="B39" s="9">
        <v>144</v>
      </c>
      <c r="C39" s="3">
        <v>138</v>
      </c>
      <c r="D39" s="3">
        <v>162</v>
      </c>
      <c r="E39" s="17">
        <v>126</v>
      </c>
      <c r="F39" s="23">
        <v>399</v>
      </c>
      <c r="G39" s="24">
        <v>171</v>
      </c>
      <c r="H39" s="17">
        <v>6</v>
      </c>
      <c r="I39" s="32">
        <f>SUM(F39:G39)</f>
        <v>570</v>
      </c>
      <c r="J39" s="139"/>
    </row>
    <row r="40" spans="1:10" ht="24" customHeight="1" thickBot="1" x14ac:dyDescent="0.3">
      <c r="A40" s="14" t="s">
        <v>67</v>
      </c>
      <c r="B40" s="10">
        <v>123</v>
      </c>
      <c r="C40" s="11">
        <v>132</v>
      </c>
      <c r="D40" s="11">
        <v>138</v>
      </c>
      <c r="E40" s="18">
        <v>140</v>
      </c>
      <c r="F40" s="25">
        <v>375</v>
      </c>
      <c r="G40" s="26">
        <v>158</v>
      </c>
      <c r="H40" s="18">
        <v>5</v>
      </c>
      <c r="I40" s="33">
        <f>SUM(F40:G40)</f>
        <v>533</v>
      </c>
      <c r="J40" s="139"/>
    </row>
    <row r="41" spans="1:10" ht="24" customHeight="1" thickBot="1" x14ac:dyDescent="0.3">
      <c r="A41" s="2"/>
      <c r="B41" s="2"/>
      <c r="C41" s="2"/>
      <c r="D41" s="2"/>
      <c r="E41" s="2"/>
      <c r="F41" s="28">
        <f>SUM(F38:F40)</f>
        <v>1162</v>
      </c>
      <c r="G41" s="29">
        <f>SUM(G38:G40)</f>
        <v>519</v>
      </c>
      <c r="H41" s="30">
        <f>SUM(H38:H40)</f>
        <v>15</v>
      </c>
      <c r="I41" s="27">
        <f>SUM(I38:I40)</f>
        <v>1681</v>
      </c>
      <c r="J41" s="140"/>
    </row>
    <row r="43" spans="1:10" ht="30.75" customHeight="1" thickBot="1" x14ac:dyDescent="0.3">
      <c r="A43" s="137" t="s">
        <v>13</v>
      </c>
      <c r="B43" s="137"/>
      <c r="C43" s="137"/>
      <c r="D43" s="137"/>
      <c r="E43" s="137"/>
      <c r="F43" s="137"/>
      <c r="G43" s="137"/>
      <c r="H43" s="137"/>
      <c r="I43" s="137"/>
    </row>
    <row r="44" spans="1:10" ht="24" customHeight="1" thickBot="1" x14ac:dyDescent="0.3">
      <c r="A44" s="4" t="s">
        <v>0</v>
      </c>
      <c r="B44" s="5">
        <v>1</v>
      </c>
      <c r="C44" s="5">
        <v>2</v>
      </c>
      <c r="D44" s="5">
        <v>3</v>
      </c>
      <c r="E44" s="15">
        <v>4</v>
      </c>
      <c r="F44" s="4" t="s">
        <v>1</v>
      </c>
      <c r="G44" s="5" t="s">
        <v>2</v>
      </c>
      <c r="H44" s="6" t="s">
        <v>3</v>
      </c>
      <c r="I44" s="19" t="s">
        <v>4</v>
      </c>
      <c r="J44" s="20" t="s">
        <v>7</v>
      </c>
    </row>
    <row r="45" spans="1:10" ht="24" customHeight="1" x14ac:dyDescent="0.25">
      <c r="A45" s="12" t="s">
        <v>68</v>
      </c>
      <c r="B45" s="7">
        <v>146</v>
      </c>
      <c r="C45" s="8">
        <v>139</v>
      </c>
      <c r="D45" s="8">
        <v>142</v>
      </c>
      <c r="E45" s="16">
        <v>130</v>
      </c>
      <c r="F45" s="21">
        <v>365</v>
      </c>
      <c r="G45" s="22">
        <v>192</v>
      </c>
      <c r="H45" s="16">
        <v>5</v>
      </c>
      <c r="I45" s="31">
        <f>SUM(B45:E45)</f>
        <v>557</v>
      </c>
      <c r="J45" s="138" t="s">
        <v>39</v>
      </c>
    </row>
    <row r="46" spans="1:10" ht="24" customHeight="1" x14ac:dyDescent="0.25">
      <c r="A46" s="13" t="s">
        <v>70</v>
      </c>
      <c r="B46" s="9">
        <v>148</v>
      </c>
      <c r="C46" s="3">
        <v>133</v>
      </c>
      <c r="D46" s="3">
        <v>145</v>
      </c>
      <c r="E46" s="17">
        <v>139</v>
      </c>
      <c r="F46" s="23">
        <v>355</v>
      </c>
      <c r="G46" s="24">
        <v>210</v>
      </c>
      <c r="H46" s="17">
        <v>1</v>
      </c>
      <c r="I46" s="32">
        <f>SUM(F46:G46)</f>
        <v>565</v>
      </c>
      <c r="J46" s="139"/>
    </row>
    <row r="47" spans="1:10" ht="24" customHeight="1" thickBot="1" x14ac:dyDescent="0.3">
      <c r="A47" s="14" t="s">
        <v>69</v>
      </c>
      <c r="B47" s="10">
        <v>125</v>
      </c>
      <c r="C47" s="11">
        <v>121</v>
      </c>
      <c r="D47" s="11">
        <v>124</v>
      </c>
      <c r="E47" s="18">
        <v>146</v>
      </c>
      <c r="F47" s="25">
        <v>342</v>
      </c>
      <c r="G47" s="26">
        <v>174</v>
      </c>
      <c r="H47" s="18">
        <v>8</v>
      </c>
      <c r="I47" s="33">
        <f>SUM(F47:G47)</f>
        <v>516</v>
      </c>
      <c r="J47" s="139"/>
    </row>
    <row r="48" spans="1:10" ht="24" customHeight="1" thickBot="1" x14ac:dyDescent="0.3">
      <c r="A48" s="2"/>
      <c r="B48" s="2"/>
      <c r="C48" s="2"/>
      <c r="D48" s="2"/>
      <c r="E48" s="2"/>
      <c r="F48" s="28">
        <f>SUM(F45:F47)</f>
        <v>1062</v>
      </c>
      <c r="G48" s="29">
        <f>SUM(G45:G47)</f>
        <v>576</v>
      </c>
      <c r="H48" s="30">
        <f>SUM(H45:H47)</f>
        <v>14</v>
      </c>
      <c r="I48" s="27">
        <f>SUM(I45:I47)</f>
        <v>1638</v>
      </c>
      <c r="J48" s="140"/>
    </row>
  </sheetData>
  <mergeCells count="14">
    <mergeCell ref="J17:J20"/>
    <mergeCell ref="A1:I1"/>
    <mergeCell ref="A8:I8"/>
    <mergeCell ref="J3:J6"/>
    <mergeCell ref="J10:J13"/>
    <mergeCell ref="A15:I15"/>
    <mergeCell ref="A43:I43"/>
    <mergeCell ref="J45:J48"/>
    <mergeCell ref="A22:I22"/>
    <mergeCell ref="J24:J27"/>
    <mergeCell ref="A29:I29"/>
    <mergeCell ref="J31:J34"/>
    <mergeCell ref="A36:I36"/>
    <mergeCell ref="J38:J41"/>
  </mergeCells>
  <pageMargins left="0.21" right="0.12" top="0.35" bottom="0.24" header="0.38" footer="0.3"/>
  <pageSetup paperSize="9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workbookViewId="0">
      <selection activeCell="B18" sqref="B18"/>
    </sheetView>
  </sheetViews>
  <sheetFormatPr defaultRowHeight="18" x14ac:dyDescent="0.25"/>
  <cols>
    <col min="1" max="1" width="13.5703125" style="48" customWidth="1"/>
    <col min="2" max="5" width="30.7109375" style="48" customWidth="1"/>
    <col min="257" max="257" width="13.5703125" customWidth="1"/>
    <col min="258" max="261" width="30.7109375" customWidth="1"/>
    <col min="513" max="513" width="13.5703125" customWidth="1"/>
    <col min="514" max="517" width="30.7109375" customWidth="1"/>
    <col min="769" max="769" width="13.5703125" customWidth="1"/>
    <col min="770" max="773" width="30.7109375" customWidth="1"/>
    <col min="1025" max="1025" width="13.5703125" customWidth="1"/>
    <col min="1026" max="1029" width="30.7109375" customWidth="1"/>
    <col min="1281" max="1281" width="13.5703125" customWidth="1"/>
    <col min="1282" max="1285" width="30.7109375" customWidth="1"/>
    <col min="1537" max="1537" width="13.5703125" customWidth="1"/>
    <col min="1538" max="1541" width="30.7109375" customWidth="1"/>
    <col min="1793" max="1793" width="13.5703125" customWidth="1"/>
    <col min="1794" max="1797" width="30.7109375" customWidth="1"/>
    <col min="2049" max="2049" width="13.5703125" customWidth="1"/>
    <col min="2050" max="2053" width="30.7109375" customWidth="1"/>
    <col min="2305" max="2305" width="13.5703125" customWidth="1"/>
    <col min="2306" max="2309" width="30.7109375" customWidth="1"/>
    <col min="2561" max="2561" width="13.5703125" customWidth="1"/>
    <col min="2562" max="2565" width="30.7109375" customWidth="1"/>
    <col min="2817" max="2817" width="13.5703125" customWidth="1"/>
    <col min="2818" max="2821" width="30.7109375" customWidth="1"/>
    <col min="3073" max="3073" width="13.5703125" customWidth="1"/>
    <col min="3074" max="3077" width="30.7109375" customWidth="1"/>
    <col min="3329" max="3329" width="13.5703125" customWidth="1"/>
    <col min="3330" max="3333" width="30.7109375" customWidth="1"/>
    <col min="3585" max="3585" width="13.5703125" customWidth="1"/>
    <col min="3586" max="3589" width="30.7109375" customWidth="1"/>
    <col min="3841" max="3841" width="13.5703125" customWidth="1"/>
    <col min="3842" max="3845" width="30.7109375" customWidth="1"/>
    <col min="4097" max="4097" width="13.5703125" customWidth="1"/>
    <col min="4098" max="4101" width="30.7109375" customWidth="1"/>
    <col min="4353" max="4353" width="13.5703125" customWidth="1"/>
    <col min="4354" max="4357" width="30.7109375" customWidth="1"/>
    <col min="4609" max="4609" width="13.5703125" customWidth="1"/>
    <col min="4610" max="4613" width="30.7109375" customWidth="1"/>
    <col min="4865" max="4865" width="13.5703125" customWidth="1"/>
    <col min="4866" max="4869" width="30.7109375" customWidth="1"/>
    <col min="5121" max="5121" width="13.5703125" customWidth="1"/>
    <col min="5122" max="5125" width="30.7109375" customWidth="1"/>
    <col min="5377" max="5377" width="13.5703125" customWidth="1"/>
    <col min="5378" max="5381" width="30.7109375" customWidth="1"/>
    <col min="5633" max="5633" width="13.5703125" customWidth="1"/>
    <col min="5634" max="5637" width="30.7109375" customWidth="1"/>
    <col min="5889" max="5889" width="13.5703125" customWidth="1"/>
    <col min="5890" max="5893" width="30.7109375" customWidth="1"/>
    <col min="6145" max="6145" width="13.5703125" customWidth="1"/>
    <col min="6146" max="6149" width="30.7109375" customWidth="1"/>
    <col min="6401" max="6401" width="13.5703125" customWidth="1"/>
    <col min="6402" max="6405" width="30.7109375" customWidth="1"/>
    <col min="6657" max="6657" width="13.5703125" customWidth="1"/>
    <col min="6658" max="6661" width="30.7109375" customWidth="1"/>
    <col min="6913" max="6913" width="13.5703125" customWidth="1"/>
    <col min="6914" max="6917" width="30.7109375" customWidth="1"/>
    <col min="7169" max="7169" width="13.5703125" customWidth="1"/>
    <col min="7170" max="7173" width="30.7109375" customWidth="1"/>
    <col min="7425" max="7425" width="13.5703125" customWidth="1"/>
    <col min="7426" max="7429" width="30.7109375" customWidth="1"/>
    <col min="7681" max="7681" width="13.5703125" customWidth="1"/>
    <col min="7682" max="7685" width="30.7109375" customWidth="1"/>
    <col min="7937" max="7937" width="13.5703125" customWidth="1"/>
    <col min="7938" max="7941" width="30.7109375" customWidth="1"/>
    <col min="8193" max="8193" width="13.5703125" customWidth="1"/>
    <col min="8194" max="8197" width="30.7109375" customWidth="1"/>
    <col min="8449" max="8449" width="13.5703125" customWidth="1"/>
    <col min="8450" max="8453" width="30.7109375" customWidth="1"/>
    <col min="8705" max="8705" width="13.5703125" customWidth="1"/>
    <col min="8706" max="8709" width="30.7109375" customWidth="1"/>
    <col min="8961" max="8961" width="13.5703125" customWidth="1"/>
    <col min="8962" max="8965" width="30.7109375" customWidth="1"/>
    <col min="9217" max="9217" width="13.5703125" customWidth="1"/>
    <col min="9218" max="9221" width="30.7109375" customWidth="1"/>
    <col min="9473" max="9473" width="13.5703125" customWidth="1"/>
    <col min="9474" max="9477" width="30.7109375" customWidth="1"/>
    <col min="9729" max="9729" width="13.5703125" customWidth="1"/>
    <col min="9730" max="9733" width="30.7109375" customWidth="1"/>
    <col min="9985" max="9985" width="13.5703125" customWidth="1"/>
    <col min="9986" max="9989" width="30.7109375" customWidth="1"/>
    <col min="10241" max="10241" width="13.5703125" customWidth="1"/>
    <col min="10242" max="10245" width="30.7109375" customWidth="1"/>
    <col min="10497" max="10497" width="13.5703125" customWidth="1"/>
    <col min="10498" max="10501" width="30.7109375" customWidth="1"/>
    <col min="10753" max="10753" width="13.5703125" customWidth="1"/>
    <col min="10754" max="10757" width="30.7109375" customWidth="1"/>
    <col min="11009" max="11009" width="13.5703125" customWidth="1"/>
    <col min="11010" max="11013" width="30.7109375" customWidth="1"/>
    <col min="11265" max="11265" width="13.5703125" customWidth="1"/>
    <col min="11266" max="11269" width="30.7109375" customWidth="1"/>
    <col min="11521" max="11521" width="13.5703125" customWidth="1"/>
    <col min="11522" max="11525" width="30.7109375" customWidth="1"/>
    <col min="11777" max="11777" width="13.5703125" customWidth="1"/>
    <col min="11778" max="11781" width="30.7109375" customWidth="1"/>
    <col min="12033" max="12033" width="13.5703125" customWidth="1"/>
    <col min="12034" max="12037" width="30.7109375" customWidth="1"/>
    <col min="12289" max="12289" width="13.5703125" customWidth="1"/>
    <col min="12290" max="12293" width="30.7109375" customWidth="1"/>
    <col min="12545" max="12545" width="13.5703125" customWidth="1"/>
    <col min="12546" max="12549" width="30.7109375" customWidth="1"/>
    <col min="12801" max="12801" width="13.5703125" customWidth="1"/>
    <col min="12802" max="12805" width="30.7109375" customWidth="1"/>
    <col min="13057" max="13057" width="13.5703125" customWidth="1"/>
    <col min="13058" max="13061" width="30.7109375" customWidth="1"/>
    <col min="13313" max="13313" width="13.5703125" customWidth="1"/>
    <col min="13314" max="13317" width="30.7109375" customWidth="1"/>
    <col min="13569" max="13569" width="13.5703125" customWidth="1"/>
    <col min="13570" max="13573" width="30.7109375" customWidth="1"/>
    <col min="13825" max="13825" width="13.5703125" customWidth="1"/>
    <col min="13826" max="13829" width="30.7109375" customWidth="1"/>
    <col min="14081" max="14081" width="13.5703125" customWidth="1"/>
    <col min="14082" max="14085" width="30.7109375" customWidth="1"/>
    <col min="14337" max="14337" width="13.5703125" customWidth="1"/>
    <col min="14338" max="14341" width="30.7109375" customWidth="1"/>
    <col min="14593" max="14593" width="13.5703125" customWidth="1"/>
    <col min="14594" max="14597" width="30.7109375" customWidth="1"/>
    <col min="14849" max="14849" width="13.5703125" customWidth="1"/>
    <col min="14850" max="14853" width="30.7109375" customWidth="1"/>
    <col min="15105" max="15105" width="13.5703125" customWidth="1"/>
    <col min="15106" max="15109" width="30.7109375" customWidth="1"/>
    <col min="15361" max="15361" width="13.5703125" customWidth="1"/>
    <col min="15362" max="15365" width="30.7109375" customWidth="1"/>
    <col min="15617" max="15617" width="13.5703125" customWidth="1"/>
    <col min="15618" max="15621" width="30.7109375" customWidth="1"/>
    <col min="15873" max="15873" width="13.5703125" customWidth="1"/>
    <col min="15874" max="15877" width="30.7109375" customWidth="1"/>
    <col min="16129" max="16129" width="13.5703125" customWidth="1"/>
    <col min="16130" max="16133" width="30.7109375" customWidth="1"/>
  </cols>
  <sheetData>
    <row r="1" spans="1:7" ht="47.25" customHeight="1" x14ac:dyDescent="0.25">
      <c r="A1" s="151" t="s">
        <v>20</v>
      </c>
      <c r="B1" s="151"/>
      <c r="C1" s="151"/>
      <c r="D1" s="151"/>
      <c r="E1" s="151"/>
    </row>
    <row r="2" spans="1:7" ht="42.75" customHeight="1" thickBot="1" x14ac:dyDescent="0.3">
      <c r="A2" s="152" t="s">
        <v>21</v>
      </c>
      <c r="B2" s="152"/>
      <c r="C2" s="152"/>
      <c r="D2" s="152"/>
      <c r="E2" s="152"/>
    </row>
    <row r="3" spans="1:7" ht="40.5" customHeight="1" thickBot="1" x14ac:dyDescent="0.3">
      <c r="A3" s="35" t="s">
        <v>14</v>
      </c>
      <c r="B3" s="36" t="s">
        <v>15</v>
      </c>
      <c r="C3" s="37" t="s">
        <v>16</v>
      </c>
      <c r="D3" s="37" t="s">
        <v>17</v>
      </c>
      <c r="E3" s="38" t="s">
        <v>18</v>
      </c>
    </row>
    <row r="4" spans="1:7" ht="36" customHeight="1" thickTop="1" thickBot="1" x14ac:dyDescent="0.3">
      <c r="A4" s="39">
        <v>9.3000000000000007</v>
      </c>
      <c r="B4" s="153" t="s">
        <v>22</v>
      </c>
      <c r="C4" s="154"/>
      <c r="D4" s="154"/>
      <c r="E4" s="155"/>
    </row>
    <row r="5" spans="1:7" ht="36" customHeight="1" thickBot="1" x14ac:dyDescent="0.3">
      <c r="A5" s="40">
        <v>9.4499999999999993</v>
      </c>
      <c r="B5" s="143" t="s">
        <v>23</v>
      </c>
      <c r="C5" s="144"/>
      <c r="D5" s="144"/>
      <c r="E5" s="145"/>
    </row>
    <row r="6" spans="1:7" ht="32.25" customHeight="1" x14ac:dyDescent="0.25">
      <c r="A6" s="149">
        <v>10</v>
      </c>
      <c r="B6" s="41" t="s">
        <v>65</v>
      </c>
      <c r="C6" s="41" t="s">
        <v>62</v>
      </c>
      <c r="D6" s="41" t="s">
        <v>59</v>
      </c>
      <c r="E6" s="42" t="s">
        <v>68</v>
      </c>
    </row>
    <row r="7" spans="1:7" ht="15.75" customHeight="1" thickBot="1" x14ac:dyDescent="0.3">
      <c r="A7" s="150"/>
      <c r="B7" s="43" t="s">
        <v>80</v>
      </c>
      <c r="C7" s="43" t="s">
        <v>9</v>
      </c>
      <c r="D7" s="43" t="s">
        <v>5</v>
      </c>
      <c r="E7" s="44" t="s">
        <v>13</v>
      </c>
    </row>
    <row r="8" spans="1:7" ht="32.25" customHeight="1" x14ac:dyDescent="0.25">
      <c r="A8" s="149">
        <v>11.05</v>
      </c>
      <c r="B8" s="41" t="s">
        <v>71</v>
      </c>
      <c r="C8" s="41" t="s">
        <v>74</v>
      </c>
      <c r="D8" s="41"/>
      <c r="E8" s="42" t="s">
        <v>77</v>
      </c>
    </row>
    <row r="9" spans="1:7" ht="15.75" customHeight="1" thickBot="1" x14ac:dyDescent="0.3">
      <c r="A9" s="150"/>
      <c r="B9" s="43" t="s">
        <v>8</v>
      </c>
      <c r="C9" s="43" t="s">
        <v>10</v>
      </c>
      <c r="D9" s="43"/>
      <c r="E9" s="44" t="s">
        <v>84</v>
      </c>
    </row>
    <row r="10" spans="1:7" ht="18" customHeight="1" thickBot="1" x14ac:dyDescent="0.3">
      <c r="A10" s="146" t="s">
        <v>19</v>
      </c>
      <c r="B10" s="147"/>
      <c r="C10" s="147"/>
      <c r="D10" s="147"/>
      <c r="E10" s="147"/>
      <c r="F10" s="175"/>
      <c r="G10" s="175"/>
    </row>
    <row r="11" spans="1:7" ht="32.25" customHeight="1" x14ac:dyDescent="0.25">
      <c r="A11" s="149">
        <v>12.1</v>
      </c>
      <c r="B11" s="41" t="s">
        <v>81</v>
      </c>
      <c r="C11" s="41" t="s">
        <v>66</v>
      </c>
      <c r="D11" s="41" t="s">
        <v>63</v>
      </c>
      <c r="E11" s="173" t="s">
        <v>60</v>
      </c>
      <c r="F11" s="175"/>
      <c r="G11" s="176"/>
    </row>
    <row r="12" spans="1:7" ht="15.75" customHeight="1" thickBot="1" x14ac:dyDescent="0.3">
      <c r="A12" s="150"/>
      <c r="B12" s="43" t="s">
        <v>13</v>
      </c>
      <c r="C12" s="43" t="s">
        <v>80</v>
      </c>
      <c r="D12" s="43" t="s">
        <v>9</v>
      </c>
      <c r="E12" s="174" t="s">
        <v>5</v>
      </c>
      <c r="F12" s="175"/>
      <c r="G12" s="177"/>
    </row>
    <row r="13" spans="1:7" ht="32.25" customHeight="1" x14ac:dyDescent="0.25">
      <c r="A13" s="149">
        <v>13.15</v>
      </c>
      <c r="B13" s="41" t="s">
        <v>78</v>
      </c>
      <c r="C13" s="41" t="s">
        <v>72</v>
      </c>
      <c r="D13" s="41" t="s">
        <v>83</v>
      </c>
      <c r="E13" s="42"/>
    </row>
    <row r="14" spans="1:7" ht="15.75" customHeight="1" thickBot="1" x14ac:dyDescent="0.3">
      <c r="A14" s="150"/>
      <c r="B14" s="43" t="s">
        <v>84</v>
      </c>
      <c r="C14" s="43" t="s">
        <v>8</v>
      </c>
      <c r="D14" s="43" t="s">
        <v>10</v>
      </c>
      <c r="E14" s="44"/>
    </row>
    <row r="15" spans="1:7" ht="18" customHeight="1" thickBot="1" x14ac:dyDescent="0.3">
      <c r="A15" s="146" t="s">
        <v>19</v>
      </c>
      <c r="B15" s="147"/>
      <c r="C15" s="147"/>
      <c r="D15" s="147"/>
      <c r="E15" s="148"/>
    </row>
    <row r="16" spans="1:7" ht="32.25" customHeight="1" x14ac:dyDescent="0.25">
      <c r="A16" s="149">
        <v>14.2</v>
      </c>
      <c r="B16" s="41" t="s">
        <v>61</v>
      </c>
      <c r="C16" s="41" t="s">
        <v>82</v>
      </c>
      <c r="D16" s="41" t="s">
        <v>67</v>
      </c>
      <c r="E16" s="42" t="s">
        <v>64</v>
      </c>
    </row>
    <row r="17" spans="1:5" ht="15.75" customHeight="1" thickBot="1" x14ac:dyDescent="0.3">
      <c r="A17" s="150"/>
      <c r="B17" s="43" t="s">
        <v>5</v>
      </c>
      <c r="C17" s="43" t="s">
        <v>13</v>
      </c>
      <c r="D17" s="43" t="s">
        <v>80</v>
      </c>
      <c r="E17" s="44" t="s">
        <v>9</v>
      </c>
    </row>
    <row r="18" spans="1:5" ht="32.25" customHeight="1" x14ac:dyDescent="0.25">
      <c r="A18" s="149">
        <v>15.25</v>
      </c>
      <c r="B18" s="41"/>
      <c r="C18" s="41" t="s">
        <v>79</v>
      </c>
      <c r="D18" s="41" t="s">
        <v>73</v>
      </c>
      <c r="E18" s="42" t="s">
        <v>76</v>
      </c>
    </row>
    <row r="19" spans="1:5" ht="15.75" customHeight="1" thickBot="1" x14ac:dyDescent="0.3">
      <c r="A19" s="150"/>
      <c r="B19" s="43"/>
      <c r="C19" s="43" t="s">
        <v>85</v>
      </c>
      <c r="D19" s="43" t="s">
        <v>8</v>
      </c>
      <c r="E19" s="44" t="s">
        <v>10</v>
      </c>
    </row>
    <row r="20" spans="1:5" ht="39.75" customHeight="1" thickBot="1" x14ac:dyDescent="0.3">
      <c r="A20" s="45">
        <v>16.3</v>
      </c>
      <c r="B20" s="143" t="s">
        <v>24</v>
      </c>
      <c r="C20" s="144"/>
      <c r="D20" s="144"/>
      <c r="E20" s="145"/>
    </row>
    <row r="21" spans="1:5" ht="53.25" customHeight="1" x14ac:dyDescent="0.25">
      <c r="A21" s="46"/>
      <c r="B21" s="47"/>
      <c r="C21" s="47"/>
      <c r="D21" s="47"/>
      <c r="E21" s="47"/>
    </row>
    <row r="22" spans="1:5" ht="53.25" customHeight="1" x14ac:dyDescent="0.25">
      <c r="A22" s="47"/>
      <c r="B22" s="47"/>
      <c r="C22" s="47"/>
      <c r="D22" s="47"/>
      <c r="E22" s="47"/>
    </row>
    <row r="23" spans="1:5" ht="53.25" customHeight="1" x14ac:dyDescent="0.25">
      <c r="A23" s="47"/>
      <c r="B23" s="47"/>
      <c r="C23" s="47"/>
      <c r="D23" s="47"/>
      <c r="E23" s="47"/>
    </row>
    <row r="24" spans="1:5" ht="53.25" customHeight="1" x14ac:dyDescent="0.25">
      <c r="A24" s="47"/>
      <c r="B24" s="47"/>
      <c r="C24" s="47"/>
      <c r="D24" s="47"/>
      <c r="E24" s="47"/>
    </row>
    <row r="25" spans="1:5" ht="53.25" customHeight="1" x14ac:dyDescent="0.25">
      <c r="A25" s="47"/>
      <c r="B25" s="47"/>
      <c r="C25" s="47"/>
      <c r="D25" s="47"/>
      <c r="E25" s="47"/>
    </row>
    <row r="26" spans="1:5" ht="53.25" customHeight="1" x14ac:dyDescent="0.25"/>
    <row r="27" spans="1:5" ht="53.25" customHeight="1" x14ac:dyDescent="0.25"/>
    <row r="28" spans="1:5" ht="53.25" customHeight="1" x14ac:dyDescent="0.25"/>
    <row r="29" spans="1:5" ht="53.25" customHeight="1" x14ac:dyDescent="0.25"/>
    <row r="30" spans="1:5" ht="53.25" customHeight="1" x14ac:dyDescent="0.25"/>
    <row r="31" spans="1:5" ht="53.25" customHeight="1" x14ac:dyDescent="0.25"/>
    <row r="32" spans="1:5" ht="53.25" customHeight="1" x14ac:dyDescent="0.25"/>
    <row r="33" ht="53.25" customHeight="1" x14ac:dyDescent="0.25"/>
    <row r="34" ht="53.25" customHeight="1" x14ac:dyDescent="0.25"/>
  </sheetData>
  <mergeCells count="13">
    <mergeCell ref="A8:A9"/>
    <mergeCell ref="A1:E1"/>
    <mergeCell ref="A2:E2"/>
    <mergeCell ref="B4:E4"/>
    <mergeCell ref="B5:E5"/>
    <mergeCell ref="A6:A7"/>
    <mergeCell ref="B20:E20"/>
    <mergeCell ref="A10:E10"/>
    <mergeCell ref="A11:A12"/>
    <mergeCell ref="A13:A14"/>
    <mergeCell ref="A15:E15"/>
    <mergeCell ref="A16:A17"/>
    <mergeCell ref="A18:A19"/>
  </mergeCells>
  <pageMargins left="0.63" right="0.25" top="0.26" bottom="0.2" header="0.3" footer="0.14000000000000001"/>
  <pageSetup paperSize="9" orientation="landscape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5"/>
  <sheetViews>
    <sheetView workbookViewId="0">
      <selection activeCell="W9" sqref="W9"/>
    </sheetView>
  </sheetViews>
  <sheetFormatPr defaultRowHeight="15" x14ac:dyDescent="0.25"/>
  <cols>
    <col min="1" max="1" width="4.7109375" customWidth="1"/>
    <col min="2" max="2" width="20" customWidth="1"/>
    <col min="3" max="3" width="22.42578125" customWidth="1"/>
    <col min="4" max="4" width="5.7109375" style="1" hidden="1" customWidth="1"/>
    <col min="5" max="11" width="5.7109375" hidden="1" customWidth="1"/>
    <col min="12" max="12" width="5.7109375" customWidth="1"/>
    <col min="13" max="13" width="5.7109375" style="69" customWidth="1"/>
    <col min="14" max="14" width="3.7109375" customWidth="1"/>
    <col min="15" max="15" width="7.7109375" customWidth="1"/>
    <col min="16" max="16" width="5.7109375" customWidth="1"/>
    <col min="17" max="17" width="5.42578125" style="1" customWidth="1"/>
    <col min="18" max="28" width="5.42578125" customWidth="1"/>
    <col min="29" max="29" width="4.85546875" customWidth="1"/>
    <col min="261" max="261" width="4.7109375" customWidth="1"/>
    <col min="262" max="262" width="21.5703125" customWidth="1"/>
    <col min="263" max="263" width="19.5703125" customWidth="1"/>
    <col min="264" max="271" width="0" hidden="1" customWidth="1"/>
    <col min="272" max="273" width="5.7109375" customWidth="1"/>
    <col min="274" max="274" width="3.7109375" customWidth="1"/>
    <col min="275" max="275" width="7.7109375" customWidth="1"/>
    <col min="276" max="284" width="5.7109375" customWidth="1"/>
    <col min="285" max="285" width="4.85546875" customWidth="1"/>
    <col min="517" max="517" width="4.7109375" customWidth="1"/>
    <col min="518" max="518" width="21.5703125" customWidth="1"/>
    <col min="519" max="519" width="19.5703125" customWidth="1"/>
    <col min="520" max="527" width="0" hidden="1" customWidth="1"/>
    <col min="528" max="529" width="5.7109375" customWidth="1"/>
    <col min="530" max="530" width="3.7109375" customWidth="1"/>
    <col min="531" max="531" width="7.7109375" customWidth="1"/>
    <col min="532" max="540" width="5.7109375" customWidth="1"/>
    <col min="541" max="541" width="4.85546875" customWidth="1"/>
    <col min="773" max="773" width="4.7109375" customWidth="1"/>
    <col min="774" max="774" width="21.5703125" customWidth="1"/>
    <col min="775" max="775" width="19.5703125" customWidth="1"/>
    <col min="776" max="783" width="0" hidden="1" customWidth="1"/>
    <col min="784" max="785" width="5.7109375" customWidth="1"/>
    <col min="786" max="786" width="3.7109375" customWidth="1"/>
    <col min="787" max="787" width="7.7109375" customWidth="1"/>
    <col min="788" max="796" width="5.7109375" customWidth="1"/>
    <col min="797" max="797" width="4.85546875" customWidth="1"/>
    <col min="1029" max="1029" width="4.7109375" customWidth="1"/>
    <col min="1030" max="1030" width="21.5703125" customWidth="1"/>
    <col min="1031" max="1031" width="19.5703125" customWidth="1"/>
    <col min="1032" max="1039" width="0" hidden="1" customWidth="1"/>
    <col min="1040" max="1041" width="5.7109375" customWidth="1"/>
    <col min="1042" max="1042" width="3.7109375" customWidth="1"/>
    <col min="1043" max="1043" width="7.7109375" customWidth="1"/>
    <col min="1044" max="1052" width="5.7109375" customWidth="1"/>
    <col min="1053" max="1053" width="4.85546875" customWidth="1"/>
    <col min="1285" max="1285" width="4.7109375" customWidth="1"/>
    <col min="1286" max="1286" width="21.5703125" customWidth="1"/>
    <col min="1287" max="1287" width="19.5703125" customWidth="1"/>
    <col min="1288" max="1295" width="0" hidden="1" customWidth="1"/>
    <col min="1296" max="1297" width="5.7109375" customWidth="1"/>
    <col min="1298" max="1298" width="3.7109375" customWidth="1"/>
    <col min="1299" max="1299" width="7.7109375" customWidth="1"/>
    <col min="1300" max="1308" width="5.7109375" customWidth="1"/>
    <col min="1309" max="1309" width="4.85546875" customWidth="1"/>
    <col min="1541" max="1541" width="4.7109375" customWidth="1"/>
    <col min="1542" max="1542" width="21.5703125" customWidth="1"/>
    <col min="1543" max="1543" width="19.5703125" customWidth="1"/>
    <col min="1544" max="1551" width="0" hidden="1" customWidth="1"/>
    <col min="1552" max="1553" width="5.7109375" customWidth="1"/>
    <col min="1554" max="1554" width="3.7109375" customWidth="1"/>
    <col min="1555" max="1555" width="7.7109375" customWidth="1"/>
    <col min="1556" max="1564" width="5.7109375" customWidth="1"/>
    <col min="1565" max="1565" width="4.85546875" customWidth="1"/>
    <col min="1797" max="1797" width="4.7109375" customWidth="1"/>
    <col min="1798" max="1798" width="21.5703125" customWidth="1"/>
    <col min="1799" max="1799" width="19.5703125" customWidth="1"/>
    <col min="1800" max="1807" width="0" hidden="1" customWidth="1"/>
    <col min="1808" max="1809" width="5.7109375" customWidth="1"/>
    <col min="1810" max="1810" width="3.7109375" customWidth="1"/>
    <col min="1811" max="1811" width="7.7109375" customWidth="1"/>
    <col min="1812" max="1820" width="5.7109375" customWidth="1"/>
    <col min="1821" max="1821" width="4.85546875" customWidth="1"/>
    <col min="2053" max="2053" width="4.7109375" customWidth="1"/>
    <col min="2054" max="2054" width="21.5703125" customWidth="1"/>
    <col min="2055" max="2055" width="19.5703125" customWidth="1"/>
    <col min="2056" max="2063" width="0" hidden="1" customWidth="1"/>
    <col min="2064" max="2065" width="5.7109375" customWidth="1"/>
    <col min="2066" max="2066" width="3.7109375" customWidth="1"/>
    <col min="2067" max="2067" width="7.7109375" customWidth="1"/>
    <col min="2068" max="2076" width="5.7109375" customWidth="1"/>
    <col min="2077" max="2077" width="4.85546875" customWidth="1"/>
    <col min="2309" max="2309" width="4.7109375" customWidth="1"/>
    <col min="2310" max="2310" width="21.5703125" customWidth="1"/>
    <col min="2311" max="2311" width="19.5703125" customWidth="1"/>
    <col min="2312" max="2319" width="0" hidden="1" customWidth="1"/>
    <col min="2320" max="2321" width="5.7109375" customWidth="1"/>
    <col min="2322" max="2322" width="3.7109375" customWidth="1"/>
    <col min="2323" max="2323" width="7.7109375" customWidth="1"/>
    <col min="2324" max="2332" width="5.7109375" customWidth="1"/>
    <col min="2333" max="2333" width="4.85546875" customWidth="1"/>
    <col min="2565" max="2565" width="4.7109375" customWidth="1"/>
    <col min="2566" max="2566" width="21.5703125" customWidth="1"/>
    <col min="2567" max="2567" width="19.5703125" customWidth="1"/>
    <col min="2568" max="2575" width="0" hidden="1" customWidth="1"/>
    <col min="2576" max="2577" width="5.7109375" customWidth="1"/>
    <col min="2578" max="2578" width="3.7109375" customWidth="1"/>
    <col min="2579" max="2579" width="7.7109375" customWidth="1"/>
    <col min="2580" max="2588" width="5.7109375" customWidth="1"/>
    <col min="2589" max="2589" width="4.85546875" customWidth="1"/>
    <col min="2821" max="2821" width="4.7109375" customWidth="1"/>
    <col min="2822" max="2822" width="21.5703125" customWidth="1"/>
    <col min="2823" max="2823" width="19.5703125" customWidth="1"/>
    <col min="2824" max="2831" width="0" hidden="1" customWidth="1"/>
    <col min="2832" max="2833" width="5.7109375" customWidth="1"/>
    <col min="2834" max="2834" width="3.7109375" customWidth="1"/>
    <col min="2835" max="2835" width="7.7109375" customWidth="1"/>
    <col min="2836" max="2844" width="5.7109375" customWidth="1"/>
    <col min="2845" max="2845" width="4.85546875" customWidth="1"/>
    <col min="3077" max="3077" width="4.7109375" customWidth="1"/>
    <col min="3078" max="3078" width="21.5703125" customWidth="1"/>
    <col min="3079" max="3079" width="19.5703125" customWidth="1"/>
    <col min="3080" max="3087" width="0" hidden="1" customWidth="1"/>
    <col min="3088" max="3089" width="5.7109375" customWidth="1"/>
    <col min="3090" max="3090" width="3.7109375" customWidth="1"/>
    <col min="3091" max="3091" width="7.7109375" customWidth="1"/>
    <col min="3092" max="3100" width="5.7109375" customWidth="1"/>
    <col min="3101" max="3101" width="4.85546875" customWidth="1"/>
    <col min="3333" max="3333" width="4.7109375" customWidth="1"/>
    <col min="3334" max="3334" width="21.5703125" customWidth="1"/>
    <col min="3335" max="3335" width="19.5703125" customWidth="1"/>
    <col min="3336" max="3343" width="0" hidden="1" customWidth="1"/>
    <col min="3344" max="3345" width="5.7109375" customWidth="1"/>
    <col min="3346" max="3346" width="3.7109375" customWidth="1"/>
    <col min="3347" max="3347" width="7.7109375" customWidth="1"/>
    <col min="3348" max="3356" width="5.7109375" customWidth="1"/>
    <col min="3357" max="3357" width="4.85546875" customWidth="1"/>
    <col min="3589" max="3589" width="4.7109375" customWidth="1"/>
    <col min="3590" max="3590" width="21.5703125" customWidth="1"/>
    <col min="3591" max="3591" width="19.5703125" customWidth="1"/>
    <col min="3592" max="3599" width="0" hidden="1" customWidth="1"/>
    <col min="3600" max="3601" width="5.7109375" customWidth="1"/>
    <col min="3602" max="3602" width="3.7109375" customWidth="1"/>
    <col min="3603" max="3603" width="7.7109375" customWidth="1"/>
    <col min="3604" max="3612" width="5.7109375" customWidth="1"/>
    <col min="3613" max="3613" width="4.85546875" customWidth="1"/>
    <col min="3845" max="3845" width="4.7109375" customWidth="1"/>
    <col min="3846" max="3846" width="21.5703125" customWidth="1"/>
    <col min="3847" max="3847" width="19.5703125" customWidth="1"/>
    <col min="3848" max="3855" width="0" hidden="1" customWidth="1"/>
    <col min="3856" max="3857" width="5.7109375" customWidth="1"/>
    <col min="3858" max="3858" width="3.7109375" customWidth="1"/>
    <col min="3859" max="3859" width="7.7109375" customWidth="1"/>
    <col min="3860" max="3868" width="5.7109375" customWidth="1"/>
    <col min="3869" max="3869" width="4.85546875" customWidth="1"/>
    <col min="4101" max="4101" width="4.7109375" customWidth="1"/>
    <col min="4102" max="4102" width="21.5703125" customWidth="1"/>
    <col min="4103" max="4103" width="19.5703125" customWidth="1"/>
    <col min="4104" max="4111" width="0" hidden="1" customWidth="1"/>
    <col min="4112" max="4113" width="5.7109375" customWidth="1"/>
    <col min="4114" max="4114" width="3.7109375" customWidth="1"/>
    <col min="4115" max="4115" width="7.7109375" customWidth="1"/>
    <col min="4116" max="4124" width="5.7109375" customWidth="1"/>
    <col min="4125" max="4125" width="4.85546875" customWidth="1"/>
    <col min="4357" max="4357" width="4.7109375" customWidth="1"/>
    <col min="4358" max="4358" width="21.5703125" customWidth="1"/>
    <col min="4359" max="4359" width="19.5703125" customWidth="1"/>
    <col min="4360" max="4367" width="0" hidden="1" customWidth="1"/>
    <col min="4368" max="4369" width="5.7109375" customWidth="1"/>
    <col min="4370" max="4370" width="3.7109375" customWidth="1"/>
    <col min="4371" max="4371" width="7.7109375" customWidth="1"/>
    <col min="4372" max="4380" width="5.7109375" customWidth="1"/>
    <col min="4381" max="4381" width="4.85546875" customWidth="1"/>
    <col min="4613" max="4613" width="4.7109375" customWidth="1"/>
    <col min="4614" max="4614" width="21.5703125" customWidth="1"/>
    <col min="4615" max="4615" width="19.5703125" customWidth="1"/>
    <col min="4616" max="4623" width="0" hidden="1" customWidth="1"/>
    <col min="4624" max="4625" width="5.7109375" customWidth="1"/>
    <col min="4626" max="4626" width="3.7109375" customWidth="1"/>
    <col min="4627" max="4627" width="7.7109375" customWidth="1"/>
    <col min="4628" max="4636" width="5.7109375" customWidth="1"/>
    <col min="4637" max="4637" width="4.85546875" customWidth="1"/>
    <col min="4869" max="4869" width="4.7109375" customWidth="1"/>
    <col min="4870" max="4870" width="21.5703125" customWidth="1"/>
    <col min="4871" max="4871" width="19.5703125" customWidth="1"/>
    <col min="4872" max="4879" width="0" hidden="1" customWidth="1"/>
    <col min="4880" max="4881" width="5.7109375" customWidth="1"/>
    <col min="4882" max="4882" width="3.7109375" customWidth="1"/>
    <col min="4883" max="4883" width="7.7109375" customWidth="1"/>
    <col min="4884" max="4892" width="5.7109375" customWidth="1"/>
    <col min="4893" max="4893" width="4.85546875" customWidth="1"/>
    <col min="5125" max="5125" width="4.7109375" customWidth="1"/>
    <col min="5126" max="5126" width="21.5703125" customWidth="1"/>
    <col min="5127" max="5127" width="19.5703125" customWidth="1"/>
    <col min="5128" max="5135" width="0" hidden="1" customWidth="1"/>
    <col min="5136" max="5137" width="5.7109375" customWidth="1"/>
    <col min="5138" max="5138" width="3.7109375" customWidth="1"/>
    <col min="5139" max="5139" width="7.7109375" customWidth="1"/>
    <col min="5140" max="5148" width="5.7109375" customWidth="1"/>
    <col min="5149" max="5149" width="4.85546875" customWidth="1"/>
    <col min="5381" max="5381" width="4.7109375" customWidth="1"/>
    <col min="5382" max="5382" width="21.5703125" customWidth="1"/>
    <col min="5383" max="5383" width="19.5703125" customWidth="1"/>
    <col min="5384" max="5391" width="0" hidden="1" customWidth="1"/>
    <col min="5392" max="5393" width="5.7109375" customWidth="1"/>
    <col min="5394" max="5394" width="3.7109375" customWidth="1"/>
    <col min="5395" max="5395" width="7.7109375" customWidth="1"/>
    <col min="5396" max="5404" width="5.7109375" customWidth="1"/>
    <col min="5405" max="5405" width="4.85546875" customWidth="1"/>
    <col min="5637" max="5637" width="4.7109375" customWidth="1"/>
    <col min="5638" max="5638" width="21.5703125" customWidth="1"/>
    <col min="5639" max="5639" width="19.5703125" customWidth="1"/>
    <col min="5640" max="5647" width="0" hidden="1" customWidth="1"/>
    <col min="5648" max="5649" width="5.7109375" customWidth="1"/>
    <col min="5650" max="5650" width="3.7109375" customWidth="1"/>
    <col min="5651" max="5651" width="7.7109375" customWidth="1"/>
    <col min="5652" max="5660" width="5.7109375" customWidth="1"/>
    <col min="5661" max="5661" width="4.85546875" customWidth="1"/>
    <col min="5893" max="5893" width="4.7109375" customWidth="1"/>
    <col min="5894" max="5894" width="21.5703125" customWidth="1"/>
    <col min="5895" max="5895" width="19.5703125" customWidth="1"/>
    <col min="5896" max="5903" width="0" hidden="1" customWidth="1"/>
    <col min="5904" max="5905" width="5.7109375" customWidth="1"/>
    <col min="5906" max="5906" width="3.7109375" customWidth="1"/>
    <col min="5907" max="5907" width="7.7109375" customWidth="1"/>
    <col min="5908" max="5916" width="5.7109375" customWidth="1"/>
    <col min="5917" max="5917" width="4.85546875" customWidth="1"/>
    <col min="6149" max="6149" width="4.7109375" customWidth="1"/>
    <col min="6150" max="6150" width="21.5703125" customWidth="1"/>
    <col min="6151" max="6151" width="19.5703125" customWidth="1"/>
    <col min="6152" max="6159" width="0" hidden="1" customWidth="1"/>
    <col min="6160" max="6161" width="5.7109375" customWidth="1"/>
    <col min="6162" max="6162" width="3.7109375" customWidth="1"/>
    <col min="6163" max="6163" width="7.7109375" customWidth="1"/>
    <col min="6164" max="6172" width="5.7109375" customWidth="1"/>
    <col min="6173" max="6173" width="4.85546875" customWidth="1"/>
    <col min="6405" max="6405" width="4.7109375" customWidth="1"/>
    <col min="6406" max="6406" width="21.5703125" customWidth="1"/>
    <col min="6407" max="6407" width="19.5703125" customWidth="1"/>
    <col min="6408" max="6415" width="0" hidden="1" customWidth="1"/>
    <col min="6416" max="6417" width="5.7109375" customWidth="1"/>
    <col min="6418" max="6418" width="3.7109375" customWidth="1"/>
    <col min="6419" max="6419" width="7.7109375" customWidth="1"/>
    <col min="6420" max="6428" width="5.7109375" customWidth="1"/>
    <col min="6429" max="6429" width="4.85546875" customWidth="1"/>
    <col min="6661" max="6661" width="4.7109375" customWidth="1"/>
    <col min="6662" max="6662" width="21.5703125" customWidth="1"/>
    <col min="6663" max="6663" width="19.5703125" customWidth="1"/>
    <col min="6664" max="6671" width="0" hidden="1" customWidth="1"/>
    <col min="6672" max="6673" width="5.7109375" customWidth="1"/>
    <col min="6674" max="6674" width="3.7109375" customWidth="1"/>
    <col min="6675" max="6675" width="7.7109375" customWidth="1"/>
    <col min="6676" max="6684" width="5.7109375" customWidth="1"/>
    <col min="6685" max="6685" width="4.85546875" customWidth="1"/>
    <col min="6917" max="6917" width="4.7109375" customWidth="1"/>
    <col min="6918" max="6918" width="21.5703125" customWidth="1"/>
    <col min="6919" max="6919" width="19.5703125" customWidth="1"/>
    <col min="6920" max="6927" width="0" hidden="1" customWidth="1"/>
    <col min="6928" max="6929" width="5.7109375" customWidth="1"/>
    <col min="6930" max="6930" width="3.7109375" customWidth="1"/>
    <col min="6931" max="6931" width="7.7109375" customWidth="1"/>
    <col min="6932" max="6940" width="5.7109375" customWidth="1"/>
    <col min="6941" max="6941" width="4.85546875" customWidth="1"/>
    <col min="7173" max="7173" width="4.7109375" customWidth="1"/>
    <col min="7174" max="7174" width="21.5703125" customWidth="1"/>
    <col min="7175" max="7175" width="19.5703125" customWidth="1"/>
    <col min="7176" max="7183" width="0" hidden="1" customWidth="1"/>
    <col min="7184" max="7185" width="5.7109375" customWidth="1"/>
    <col min="7186" max="7186" width="3.7109375" customWidth="1"/>
    <col min="7187" max="7187" width="7.7109375" customWidth="1"/>
    <col min="7188" max="7196" width="5.7109375" customWidth="1"/>
    <col min="7197" max="7197" width="4.85546875" customWidth="1"/>
    <col min="7429" max="7429" width="4.7109375" customWidth="1"/>
    <col min="7430" max="7430" width="21.5703125" customWidth="1"/>
    <col min="7431" max="7431" width="19.5703125" customWidth="1"/>
    <col min="7432" max="7439" width="0" hidden="1" customWidth="1"/>
    <col min="7440" max="7441" width="5.7109375" customWidth="1"/>
    <col min="7442" max="7442" width="3.7109375" customWidth="1"/>
    <col min="7443" max="7443" width="7.7109375" customWidth="1"/>
    <col min="7444" max="7452" width="5.7109375" customWidth="1"/>
    <col min="7453" max="7453" width="4.85546875" customWidth="1"/>
    <col min="7685" max="7685" width="4.7109375" customWidth="1"/>
    <col min="7686" max="7686" width="21.5703125" customWidth="1"/>
    <col min="7687" max="7687" width="19.5703125" customWidth="1"/>
    <col min="7688" max="7695" width="0" hidden="1" customWidth="1"/>
    <col min="7696" max="7697" width="5.7109375" customWidth="1"/>
    <col min="7698" max="7698" width="3.7109375" customWidth="1"/>
    <col min="7699" max="7699" width="7.7109375" customWidth="1"/>
    <col min="7700" max="7708" width="5.7109375" customWidth="1"/>
    <col min="7709" max="7709" width="4.85546875" customWidth="1"/>
    <col min="7941" max="7941" width="4.7109375" customWidth="1"/>
    <col min="7942" max="7942" width="21.5703125" customWidth="1"/>
    <col min="7943" max="7943" width="19.5703125" customWidth="1"/>
    <col min="7944" max="7951" width="0" hidden="1" customWidth="1"/>
    <col min="7952" max="7953" width="5.7109375" customWidth="1"/>
    <col min="7954" max="7954" width="3.7109375" customWidth="1"/>
    <col min="7955" max="7955" width="7.7109375" customWidth="1"/>
    <col min="7956" max="7964" width="5.7109375" customWidth="1"/>
    <col min="7965" max="7965" width="4.85546875" customWidth="1"/>
    <col min="8197" max="8197" width="4.7109375" customWidth="1"/>
    <col min="8198" max="8198" width="21.5703125" customWidth="1"/>
    <col min="8199" max="8199" width="19.5703125" customWidth="1"/>
    <col min="8200" max="8207" width="0" hidden="1" customWidth="1"/>
    <col min="8208" max="8209" width="5.7109375" customWidth="1"/>
    <col min="8210" max="8210" width="3.7109375" customWidth="1"/>
    <col min="8211" max="8211" width="7.7109375" customWidth="1"/>
    <col min="8212" max="8220" width="5.7109375" customWidth="1"/>
    <col min="8221" max="8221" width="4.85546875" customWidth="1"/>
    <col min="8453" max="8453" width="4.7109375" customWidth="1"/>
    <col min="8454" max="8454" width="21.5703125" customWidth="1"/>
    <col min="8455" max="8455" width="19.5703125" customWidth="1"/>
    <col min="8456" max="8463" width="0" hidden="1" customWidth="1"/>
    <col min="8464" max="8465" width="5.7109375" customWidth="1"/>
    <col min="8466" max="8466" width="3.7109375" customWidth="1"/>
    <col min="8467" max="8467" width="7.7109375" customWidth="1"/>
    <col min="8468" max="8476" width="5.7109375" customWidth="1"/>
    <col min="8477" max="8477" width="4.85546875" customWidth="1"/>
    <col min="8709" max="8709" width="4.7109375" customWidth="1"/>
    <col min="8710" max="8710" width="21.5703125" customWidth="1"/>
    <col min="8711" max="8711" width="19.5703125" customWidth="1"/>
    <col min="8712" max="8719" width="0" hidden="1" customWidth="1"/>
    <col min="8720" max="8721" width="5.7109375" customWidth="1"/>
    <col min="8722" max="8722" width="3.7109375" customWidth="1"/>
    <col min="8723" max="8723" width="7.7109375" customWidth="1"/>
    <col min="8724" max="8732" width="5.7109375" customWidth="1"/>
    <col min="8733" max="8733" width="4.85546875" customWidth="1"/>
    <col min="8965" max="8965" width="4.7109375" customWidth="1"/>
    <col min="8966" max="8966" width="21.5703125" customWidth="1"/>
    <col min="8967" max="8967" width="19.5703125" customWidth="1"/>
    <col min="8968" max="8975" width="0" hidden="1" customWidth="1"/>
    <col min="8976" max="8977" width="5.7109375" customWidth="1"/>
    <col min="8978" max="8978" width="3.7109375" customWidth="1"/>
    <col min="8979" max="8979" width="7.7109375" customWidth="1"/>
    <col min="8980" max="8988" width="5.7109375" customWidth="1"/>
    <col min="8989" max="8989" width="4.85546875" customWidth="1"/>
    <col min="9221" max="9221" width="4.7109375" customWidth="1"/>
    <col min="9222" max="9222" width="21.5703125" customWidth="1"/>
    <col min="9223" max="9223" width="19.5703125" customWidth="1"/>
    <col min="9224" max="9231" width="0" hidden="1" customWidth="1"/>
    <col min="9232" max="9233" width="5.7109375" customWidth="1"/>
    <col min="9234" max="9234" width="3.7109375" customWidth="1"/>
    <col min="9235" max="9235" width="7.7109375" customWidth="1"/>
    <col min="9236" max="9244" width="5.7109375" customWidth="1"/>
    <col min="9245" max="9245" width="4.85546875" customWidth="1"/>
    <col min="9477" max="9477" width="4.7109375" customWidth="1"/>
    <col min="9478" max="9478" width="21.5703125" customWidth="1"/>
    <col min="9479" max="9479" width="19.5703125" customWidth="1"/>
    <col min="9480" max="9487" width="0" hidden="1" customWidth="1"/>
    <col min="9488" max="9489" width="5.7109375" customWidth="1"/>
    <col min="9490" max="9490" width="3.7109375" customWidth="1"/>
    <col min="9491" max="9491" width="7.7109375" customWidth="1"/>
    <col min="9492" max="9500" width="5.7109375" customWidth="1"/>
    <col min="9501" max="9501" width="4.85546875" customWidth="1"/>
    <col min="9733" max="9733" width="4.7109375" customWidth="1"/>
    <col min="9734" max="9734" width="21.5703125" customWidth="1"/>
    <col min="9735" max="9735" width="19.5703125" customWidth="1"/>
    <col min="9736" max="9743" width="0" hidden="1" customWidth="1"/>
    <col min="9744" max="9745" width="5.7109375" customWidth="1"/>
    <col min="9746" max="9746" width="3.7109375" customWidth="1"/>
    <col min="9747" max="9747" width="7.7109375" customWidth="1"/>
    <col min="9748" max="9756" width="5.7109375" customWidth="1"/>
    <col min="9757" max="9757" width="4.85546875" customWidth="1"/>
    <col min="9989" max="9989" width="4.7109375" customWidth="1"/>
    <col min="9990" max="9990" width="21.5703125" customWidth="1"/>
    <col min="9991" max="9991" width="19.5703125" customWidth="1"/>
    <col min="9992" max="9999" width="0" hidden="1" customWidth="1"/>
    <col min="10000" max="10001" width="5.7109375" customWidth="1"/>
    <col min="10002" max="10002" width="3.7109375" customWidth="1"/>
    <col min="10003" max="10003" width="7.7109375" customWidth="1"/>
    <col min="10004" max="10012" width="5.7109375" customWidth="1"/>
    <col min="10013" max="10013" width="4.85546875" customWidth="1"/>
    <col min="10245" max="10245" width="4.7109375" customWidth="1"/>
    <col min="10246" max="10246" width="21.5703125" customWidth="1"/>
    <col min="10247" max="10247" width="19.5703125" customWidth="1"/>
    <col min="10248" max="10255" width="0" hidden="1" customWidth="1"/>
    <col min="10256" max="10257" width="5.7109375" customWidth="1"/>
    <col min="10258" max="10258" width="3.7109375" customWidth="1"/>
    <col min="10259" max="10259" width="7.7109375" customWidth="1"/>
    <col min="10260" max="10268" width="5.7109375" customWidth="1"/>
    <col min="10269" max="10269" width="4.85546875" customWidth="1"/>
    <col min="10501" max="10501" width="4.7109375" customWidth="1"/>
    <col min="10502" max="10502" width="21.5703125" customWidth="1"/>
    <col min="10503" max="10503" width="19.5703125" customWidth="1"/>
    <col min="10504" max="10511" width="0" hidden="1" customWidth="1"/>
    <col min="10512" max="10513" width="5.7109375" customWidth="1"/>
    <col min="10514" max="10514" width="3.7109375" customWidth="1"/>
    <col min="10515" max="10515" width="7.7109375" customWidth="1"/>
    <col min="10516" max="10524" width="5.7109375" customWidth="1"/>
    <col min="10525" max="10525" width="4.85546875" customWidth="1"/>
    <col min="10757" max="10757" width="4.7109375" customWidth="1"/>
    <col min="10758" max="10758" width="21.5703125" customWidth="1"/>
    <col min="10759" max="10759" width="19.5703125" customWidth="1"/>
    <col min="10760" max="10767" width="0" hidden="1" customWidth="1"/>
    <col min="10768" max="10769" width="5.7109375" customWidth="1"/>
    <col min="10770" max="10770" width="3.7109375" customWidth="1"/>
    <col min="10771" max="10771" width="7.7109375" customWidth="1"/>
    <col min="10772" max="10780" width="5.7109375" customWidth="1"/>
    <col min="10781" max="10781" width="4.85546875" customWidth="1"/>
    <col min="11013" max="11013" width="4.7109375" customWidth="1"/>
    <col min="11014" max="11014" width="21.5703125" customWidth="1"/>
    <col min="11015" max="11015" width="19.5703125" customWidth="1"/>
    <col min="11016" max="11023" width="0" hidden="1" customWidth="1"/>
    <col min="11024" max="11025" width="5.7109375" customWidth="1"/>
    <col min="11026" max="11026" width="3.7109375" customWidth="1"/>
    <col min="11027" max="11027" width="7.7109375" customWidth="1"/>
    <col min="11028" max="11036" width="5.7109375" customWidth="1"/>
    <col min="11037" max="11037" width="4.85546875" customWidth="1"/>
    <col min="11269" max="11269" width="4.7109375" customWidth="1"/>
    <col min="11270" max="11270" width="21.5703125" customWidth="1"/>
    <col min="11271" max="11271" width="19.5703125" customWidth="1"/>
    <col min="11272" max="11279" width="0" hidden="1" customWidth="1"/>
    <col min="11280" max="11281" width="5.7109375" customWidth="1"/>
    <col min="11282" max="11282" width="3.7109375" customWidth="1"/>
    <col min="11283" max="11283" width="7.7109375" customWidth="1"/>
    <col min="11284" max="11292" width="5.7109375" customWidth="1"/>
    <col min="11293" max="11293" width="4.85546875" customWidth="1"/>
    <col min="11525" max="11525" width="4.7109375" customWidth="1"/>
    <col min="11526" max="11526" width="21.5703125" customWidth="1"/>
    <col min="11527" max="11527" width="19.5703125" customWidth="1"/>
    <col min="11528" max="11535" width="0" hidden="1" customWidth="1"/>
    <col min="11536" max="11537" width="5.7109375" customWidth="1"/>
    <col min="11538" max="11538" width="3.7109375" customWidth="1"/>
    <col min="11539" max="11539" width="7.7109375" customWidth="1"/>
    <col min="11540" max="11548" width="5.7109375" customWidth="1"/>
    <col min="11549" max="11549" width="4.85546875" customWidth="1"/>
    <col min="11781" max="11781" width="4.7109375" customWidth="1"/>
    <col min="11782" max="11782" width="21.5703125" customWidth="1"/>
    <col min="11783" max="11783" width="19.5703125" customWidth="1"/>
    <col min="11784" max="11791" width="0" hidden="1" customWidth="1"/>
    <col min="11792" max="11793" width="5.7109375" customWidth="1"/>
    <col min="11794" max="11794" width="3.7109375" customWidth="1"/>
    <col min="11795" max="11795" width="7.7109375" customWidth="1"/>
    <col min="11796" max="11804" width="5.7109375" customWidth="1"/>
    <col min="11805" max="11805" width="4.85546875" customWidth="1"/>
    <col min="12037" max="12037" width="4.7109375" customWidth="1"/>
    <col min="12038" max="12038" width="21.5703125" customWidth="1"/>
    <col min="12039" max="12039" width="19.5703125" customWidth="1"/>
    <col min="12040" max="12047" width="0" hidden="1" customWidth="1"/>
    <col min="12048" max="12049" width="5.7109375" customWidth="1"/>
    <col min="12050" max="12050" width="3.7109375" customWidth="1"/>
    <col min="12051" max="12051" width="7.7109375" customWidth="1"/>
    <col min="12052" max="12060" width="5.7109375" customWidth="1"/>
    <col min="12061" max="12061" width="4.85546875" customWidth="1"/>
    <col min="12293" max="12293" width="4.7109375" customWidth="1"/>
    <col min="12294" max="12294" width="21.5703125" customWidth="1"/>
    <col min="12295" max="12295" width="19.5703125" customWidth="1"/>
    <col min="12296" max="12303" width="0" hidden="1" customWidth="1"/>
    <col min="12304" max="12305" width="5.7109375" customWidth="1"/>
    <col min="12306" max="12306" width="3.7109375" customWidth="1"/>
    <col min="12307" max="12307" width="7.7109375" customWidth="1"/>
    <col min="12308" max="12316" width="5.7109375" customWidth="1"/>
    <col min="12317" max="12317" width="4.85546875" customWidth="1"/>
    <col min="12549" max="12549" width="4.7109375" customWidth="1"/>
    <col min="12550" max="12550" width="21.5703125" customWidth="1"/>
    <col min="12551" max="12551" width="19.5703125" customWidth="1"/>
    <col min="12552" max="12559" width="0" hidden="1" customWidth="1"/>
    <col min="12560" max="12561" width="5.7109375" customWidth="1"/>
    <col min="12562" max="12562" width="3.7109375" customWidth="1"/>
    <col min="12563" max="12563" width="7.7109375" customWidth="1"/>
    <col min="12564" max="12572" width="5.7109375" customWidth="1"/>
    <col min="12573" max="12573" width="4.85546875" customWidth="1"/>
    <col min="12805" max="12805" width="4.7109375" customWidth="1"/>
    <col min="12806" max="12806" width="21.5703125" customWidth="1"/>
    <col min="12807" max="12807" width="19.5703125" customWidth="1"/>
    <col min="12808" max="12815" width="0" hidden="1" customWidth="1"/>
    <col min="12816" max="12817" width="5.7109375" customWidth="1"/>
    <col min="12818" max="12818" width="3.7109375" customWidth="1"/>
    <col min="12819" max="12819" width="7.7109375" customWidth="1"/>
    <col min="12820" max="12828" width="5.7109375" customWidth="1"/>
    <col min="12829" max="12829" width="4.85546875" customWidth="1"/>
    <col min="13061" max="13061" width="4.7109375" customWidth="1"/>
    <col min="13062" max="13062" width="21.5703125" customWidth="1"/>
    <col min="13063" max="13063" width="19.5703125" customWidth="1"/>
    <col min="13064" max="13071" width="0" hidden="1" customWidth="1"/>
    <col min="13072" max="13073" width="5.7109375" customWidth="1"/>
    <col min="13074" max="13074" width="3.7109375" customWidth="1"/>
    <col min="13075" max="13075" width="7.7109375" customWidth="1"/>
    <col min="13076" max="13084" width="5.7109375" customWidth="1"/>
    <col min="13085" max="13085" width="4.85546875" customWidth="1"/>
    <col min="13317" max="13317" width="4.7109375" customWidth="1"/>
    <col min="13318" max="13318" width="21.5703125" customWidth="1"/>
    <col min="13319" max="13319" width="19.5703125" customWidth="1"/>
    <col min="13320" max="13327" width="0" hidden="1" customWidth="1"/>
    <col min="13328" max="13329" width="5.7109375" customWidth="1"/>
    <col min="13330" max="13330" width="3.7109375" customWidth="1"/>
    <col min="13331" max="13331" width="7.7109375" customWidth="1"/>
    <col min="13332" max="13340" width="5.7109375" customWidth="1"/>
    <col min="13341" max="13341" width="4.85546875" customWidth="1"/>
    <col min="13573" max="13573" width="4.7109375" customWidth="1"/>
    <col min="13574" max="13574" width="21.5703125" customWidth="1"/>
    <col min="13575" max="13575" width="19.5703125" customWidth="1"/>
    <col min="13576" max="13583" width="0" hidden="1" customWidth="1"/>
    <col min="13584" max="13585" width="5.7109375" customWidth="1"/>
    <col min="13586" max="13586" width="3.7109375" customWidth="1"/>
    <col min="13587" max="13587" width="7.7109375" customWidth="1"/>
    <col min="13588" max="13596" width="5.7109375" customWidth="1"/>
    <col min="13597" max="13597" width="4.85546875" customWidth="1"/>
    <col min="13829" max="13829" width="4.7109375" customWidth="1"/>
    <col min="13830" max="13830" width="21.5703125" customWidth="1"/>
    <col min="13831" max="13831" width="19.5703125" customWidth="1"/>
    <col min="13832" max="13839" width="0" hidden="1" customWidth="1"/>
    <col min="13840" max="13841" width="5.7109375" customWidth="1"/>
    <col min="13842" max="13842" width="3.7109375" customWidth="1"/>
    <col min="13843" max="13843" width="7.7109375" customWidth="1"/>
    <col min="13844" max="13852" width="5.7109375" customWidth="1"/>
    <col min="13853" max="13853" width="4.85546875" customWidth="1"/>
    <col min="14085" max="14085" width="4.7109375" customWidth="1"/>
    <col min="14086" max="14086" width="21.5703125" customWidth="1"/>
    <col min="14087" max="14087" width="19.5703125" customWidth="1"/>
    <col min="14088" max="14095" width="0" hidden="1" customWidth="1"/>
    <col min="14096" max="14097" width="5.7109375" customWidth="1"/>
    <col min="14098" max="14098" width="3.7109375" customWidth="1"/>
    <col min="14099" max="14099" width="7.7109375" customWidth="1"/>
    <col min="14100" max="14108" width="5.7109375" customWidth="1"/>
    <col min="14109" max="14109" width="4.85546875" customWidth="1"/>
    <col min="14341" max="14341" width="4.7109375" customWidth="1"/>
    <col min="14342" max="14342" width="21.5703125" customWidth="1"/>
    <col min="14343" max="14343" width="19.5703125" customWidth="1"/>
    <col min="14344" max="14351" width="0" hidden="1" customWidth="1"/>
    <col min="14352" max="14353" width="5.7109375" customWidth="1"/>
    <col min="14354" max="14354" width="3.7109375" customWidth="1"/>
    <col min="14355" max="14355" width="7.7109375" customWidth="1"/>
    <col min="14356" max="14364" width="5.7109375" customWidth="1"/>
    <col min="14365" max="14365" width="4.85546875" customWidth="1"/>
    <col min="14597" max="14597" width="4.7109375" customWidth="1"/>
    <col min="14598" max="14598" width="21.5703125" customWidth="1"/>
    <col min="14599" max="14599" width="19.5703125" customWidth="1"/>
    <col min="14600" max="14607" width="0" hidden="1" customWidth="1"/>
    <col min="14608" max="14609" width="5.7109375" customWidth="1"/>
    <col min="14610" max="14610" width="3.7109375" customWidth="1"/>
    <col min="14611" max="14611" width="7.7109375" customWidth="1"/>
    <col min="14612" max="14620" width="5.7109375" customWidth="1"/>
    <col min="14621" max="14621" width="4.85546875" customWidth="1"/>
    <col min="14853" max="14853" width="4.7109375" customWidth="1"/>
    <col min="14854" max="14854" width="21.5703125" customWidth="1"/>
    <col min="14855" max="14855" width="19.5703125" customWidth="1"/>
    <col min="14856" max="14863" width="0" hidden="1" customWidth="1"/>
    <col min="14864" max="14865" width="5.7109375" customWidth="1"/>
    <col min="14866" max="14866" width="3.7109375" customWidth="1"/>
    <col min="14867" max="14867" width="7.7109375" customWidth="1"/>
    <col min="14868" max="14876" width="5.7109375" customWidth="1"/>
    <col min="14877" max="14877" width="4.85546875" customWidth="1"/>
    <col min="15109" max="15109" width="4.7109375" customWidth="1"/>
    <col min="15110" max="15110" width="21.5703125" customWidth="1"/>
    <col min="15111" max="15111" width="19.5703125" customWidth="1"/>
    <col min="15112" max="15119" width="0" hidden="1" customWidth="1"/>
    <col min="15120" max="15121" width="5.7109375" customWidth="1"/>
    <col min="15122" max="15122" width="3.7109375" customWidth="1"/>
    <col min="15123" max="15123" width="7.7109375" customWidth="1"/>
    <col min="15124" max="15132" width="5.7109375" customWidth="1"/>
    <col min="15133" max="15133" width="4.85546875" customWidth="1"/>
    <col min="15365" max="15365" width="4.7109375" customWidth="1"/>
    <col min="15366" max="15366" width="21.5703125" customWidth="1"/>
    <col min="15367" max="15367" width="19.5703125" customWidth="1"/>
    <col min="15368" max="15375" width="0" hidden="1" customWidth="1"/>
    <col min="15376" max="15377" width="5.7109375" customWidth="1"/>
    <col min="15378" max="15378" width="3.7109375" customWidth="1"/>
    <col min="15379" max="15379" width="7.7109375" customWidth="1"/>
    <col min="15380" max="15388" width="5.7109375" customWidth="1"/>
    <col min="15389" max="15389" width="4.85546875" customWidth="1"/>
    <col min="15621" max="15621" width="4.7109375" customWidth="1"/>
    <col min="15622" max="15622" width="21.5703125" customWidth="1"/>
    <col min="15623" max="15623" width="19.5703125" customWidth="1"/>
    <col min="15624" max="15631" width="0" hidden="1" customWidth="1"/>
    <col min="15632" max="15633" width="5.7109375" customWidth="1"/>
    <col min="15634" max="15634" width="3.7109375" customWidth="1"/>
    <col min="15635" max="15635" width="7.7109375" customWidth="1"/>
    <col min="15636" max="15644" width="5.7109375" customWidth="1"/>
    <col min="15645" max="15645" width="4.85546875" customWidth="1"/>
    <col min="15877" max="15877" width="4.7109375" customWidth="1"/>
    <col min="15878" max="15878" width="21.5703125" customWidth="1"/>
    <col min="15879" max="15879" width="19.5703125" customWidth="1"/>
    <col min="15880" max="15887" width="0" hidden="1" customWidth="1"/>
    <col min="15888" max="15889" width="5.7109375" customWidth="1"/>
    <col min="15890" max="15890" width="3.7109375" customWidth="1"/>
    <col min="15891" max="15891" width="7.7109375" customWidth="1"/>
    <col min="15892" max="15900" width="5.7109375" customWidth="1"/>
    <col min="15901" max="15901" width="4.85546875" customWidth="1"/>
    <col min="16133" max="16133" width="4.7109375" customWidth="1"/>
    <col min="16134" max="16134" width="21.5703125" customWidth="1"/>
    <col min="16135" max="16135" width="19.5703125" customWidth="1"/>
    <col min="16136" max="16143" width="0" hidden="1" customWidth="1"/>
    <col min="16144" max="16145" width="5.7109375" customWidth="1"/>
    <col min="16146" max="16146" width="3.7109375" customWidth="1"/>
    <col min="16147" max="16147" width="7.7109375" customWidth="1"/>
    <col min="16148" max="16156" width="5.7109375" customWidth="1"/>
    <col min="16157" max="16157" width="4.85546875" customWidth="1"/>
  </cols>
  <sheetData>
    <row r="1" spans="1:33" ht="20.100000000000001" customHeight="1" x14ac:dyDescent="0.3">
      <c r="A1" s="159" t="s">
        <v>57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  <c r="O1" s="159"/>
      <c r="P1" s="159"/>
      <c r="Q1" s="159"/>
      <c r="R1" s="159"/>
      <c r="S1" s="159"/>
      <c r="T1" s="159"/>
      <c r="U1" s="159"/>
      <c r="V1" s="159"/>
      <c r="W1" s="159"/>
      <c r="X1" s="159"/>
      <c r="Y1" s="159"/>
      <c r="Z1" s="159"/>
      <c r="AA1" s="159"/>
      <c r="AB1" s="159"/>
      <c r="AC1" s="159"/>
    </row>
    <row r="2" spans="1:33" ht="20.100000000000001" customHeight="1" x14ac:dyDescent="0.3">
      <c r="A2" s="160" t="s">
        <v>58</v>
      </c>
      <c r="B2" s="161"/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  <c r="O2" s="161"/>
      <c r="P2" s="161"/>
      <c r="Q2" s="161"/>
      <c r="R2" s="161"/>
      <c r="S2" s="161"/>
      <c r="T2" s="161"/>
      <c r="U2" s="161"/>
      <c r="V2" s="161"/>
      <c r="W2" s="161"/>
      <c r="X2" s="161"/>
      <c r="Y2" s="161"/>
      <c r="Z2" s="161"/>
      <c r="AA2" s="161"/>
      <c r="AB2" s="161"/>
      <c r="AC2" s="161"/>
    </row>
    <row r="3" spans="1:33" ht="20.100000000000001" customHeight="1" thickBot="1" x14ac:dyDescent="0.3">
      <c r="A3" s="49"/>
      <c r="B3" s="1"/>
      <c r="C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</row>
    <row r="4" spans="1:33" ht="20.25" customHeight="1" thickTop="1" thickBot="1" x14ac:dyDescent="0.3">
      <c r="A4" s="92" t="s">
        <v>25</v>
      </c>
      <c r="B4" s="183" t="s">
        <v>26</v>
      </c>
      <c r="C4" s="93" t="s">
        <v>27</v>
      </c>
      <c r="D4" s="162"/>
      <c r="E4" s="163"/>
      <c r="F4" s="162"/>
      <c r="G4" s="163"/>
      <c r="H4" s="162"/>
      <c r="I4" s="163"/>
      <c r="J4" s="162"/>
      <c r="K4" s="163"/>
      <c r="L4" s="93" t="s">
        <v>28</v>
      </c>
      <c r="M4" s="93" t="s">
        <v>29</v>
      </c>
      <c r="N4" s="93" t="s">
        <v>30</v>
      </c>
      <c r="O4" s="94" t="s">
        <v>31</v>
      </c>
      <c r="P4" s="72"/>
      <c r="Q4" s="156" t="s">
        <v>32</v>
      </c>
      <c r="R4" s="157"/>
      <c r="S4" s="158"/>
      <c r="T4" s="164" t="s">
        <v>33</v>
      </c>
      <c r="U4" s="165"/>
      <c r="V4" s="166"/>
      <c r="W4" s="167" t="s">
        <v>34</v>
      </c>
      <c r="X4" s="168"/>
      <c r="Y4" s="169"/>
      <c r="Z4" s="170" t="s">
        <v>35</v>
      </c>
      <c r="AA4" s="171"/>
      <c r="AB4" s="172"/>
    </row>
    <row r="5" spans="1:33" s="56" customFormat="1" ht="20.25" customHeight="1" x14ac:dyDescent="0.25">
      <c r="A5" s="178" t="s">
        <v>6</v>
      </c>
      <c r="B5" s="182" t="s">
        <v>61</v>
      </c>
      <c r="C5" s="95" t="s">
        <v>5</v>
      </c>
      <c r="D5" s="96"/>
      <c r="E5" s="97"/>
      <c r="F5" s="98"/>
      <c r="G5" s="99"/>
      <c r="H5" s="99"/>
      <c r="I5" s="99"/>
      <c r="J5" s="99"/>
      <c r="K5" s="99"/>
      <c r="L5" s="100">
        <f>Q5+T5+W5+Z5</f>
        <v>373</v>
      </c>
      <c r="M5" s="101">
        <f>R5+U5+X5+AA5</f>
        <v>213</v>
      </c>
      <c r="N5" s="99">
        <v>3</v>
      </c>
      <c r="O5" s="102">
        <f>SUM(L5:M5)</f>
        <v>586</v>
      </c>
      <c r="P5" s="58"/>
      <c r="Q5" s="73">
        <v>92</v>
      </c>
      <c r="R5" s="113">
        <v>50</v>
      </c>
      <c r="S5" s="117">
        <f>SUM(Q5:R5)</f>
        <v>142</v>
      </c>
      <c r="T5" s="85">
        <v>99</v>
      </c>
      <c r="U5" s="120">
        <v>41</v>
      </c>
      <c r="V5" s="122">
        <f>SUM(T5:U5)</f>
        <v>140</v>
      </c>
      <c r="W5" s="81">
        <v>96</v>
      </c>
      <c r="X5" s="125">
        <v>61</v>
      </c>
      <c r="Y5" s="129">
        <f>SUM(W5:X5)</f>
        <v>157</v>
      </c>
      <c r="Z5" s="135">
        <v>86</v>
      </c>
      <c r="AA5" s="136">
        <v>61</v>
      </c>
      <c r="AB5" s="132">
        <f>SUM(Z5:AA5)</f>
        <v>147</v>
      </c>
    </row>
    <row r="6" spans="1:33" s="56" customFormat="1" ht="20.25" customHeight="1" x14ac:dyDescent="0.25">
      <c r="A6" s="179" t="s">
        <v>36</v>
      </c>
      <c r="B6" s="181" t="s">
        <v>65</v>
      </c>
      <c r="C6" s="50" t="s">
        <v>80</v>
      </c>
      <c r="D6" s="51"/>
      <c r="E6" s="51"/>
      <c r="F6" s="52"/>
      <c r="G6" s="53"/>
      <c r="H6" s="53"/>
      <c r="I6" s="53"/>
      <c r="J6" s="53"/>
      <c r="K6" s="53"/>
      <c r="L6" s="54">
        <f>Q6+T6+W6+Z6</f>
        <v>388</v>
      </c>
      <c r="M6" s="55">
        <f>R6+U6+X6+AA6</f>
        <v>190</v>
      </c>
      <c r="N6" s="53">
        <v>4</v>
      </c>
      <c r="O6" s="103">
        <f>SUM(L6:M6)</f>
        <v>578</v>
      </c>
      <c r="P6" s="58"/>
      <c r="Q6" s="74">
        <v>96</v>
      </c>
      <c r="R6" s="114">
        <v>45</v>
      </c>
      <c r="S6" s="118">
        <f>SUM(Q6:R6)</f>
        <v>141</v>
      </c>
      <c r="T6" s="86">
        <v>92</v>
      </c>
      <c r="U6" s="78">
        <v>43</v>
      </c>
      <c r="V6" s="123">
        <f>SUM(T6:U6)</f>
        <v>135</v>
      </c>
      <c r="W6" s="82">
        <v>103</v>
      </c>
      <c r="X6" s="126">
        <v>52</v>
      </c>
      <c r="Y6" s="130">
        <f>SUM(W6:X6)</f>
        <v>155</v>
      </c>
      <c r="Z6" s="80">
        <v>97</v>
      </c>
      <c r="AA6" s="70">
        <v>50</v>
      </c>
      <c r="AB6" s="133">
        <f>SUM(Z6:AA6)</f>
        <v>147</v>
      </c>
      <c r="AG6" s="57"/>
    </row>
    <row r="7" spans="1:33" s="56" customFormat="1" ht="20.25" customHeight="1" x14ac:dyDescent="0.25">
      <c r="A7" s="179" t="s">
        <v>37</v>
      </c>
      <c r="B7" s="181" t="s">
        <v>79</v>
      </c>
      <c r="C7" s="50" t="s">
        <v>84</v>
      </c>
      <c r="D7" s="51"/>
      <c r="E7" s="51"/>
      <c r="F7" s="52"/>
      <c r="G7" s="53"/>
      <c r="H7" s="53"/>
      <c r="I7" s="53"/>
      <c r="J7" s="53"/>
      <c r="K7" s="53"/>
      <c r="L7" s="54">
        <f>Q7+T7+W7+Z7</f>
        <v>362</v>
      </c>
      <c r="M7" s="55">
        <f>R7+U7+X7+AA7</f>
        <v>212</v>
      </c>
      <c r="N7" s="53">
        <v>2</v>
      </c>
      <c r="O7" s="103">
        <f>SUM(L7:M7)</f>
        <v>574</v>
      </c>
      <c r="P7" s="58"/>
      <c r="Q7" s="74">
        <v>100</v>
      </c>
      <c r="R7" s="114">
        <v>58</v>
      </c>
      <c r="S7" s="118">
        <f>SUM(Q7:R7)</f>
        <v>158</v>
      </c>
      <c r="T7" s="86">
        <v>88</v>
      </c>
      <c r="U7" s="78">
        <v>61</v>
      </c>
      <c r="V7" s="123">
        <f>SUM(T7:U7)</f>
        <v>149</v>
      </c>
      <c r="W7" s="82">
        <v>93</v>
      </c>
      <c r="X7" s="126">
        <v>54</v>
      </c>
      <c r="Y7" s="130">
        <f>SUM(W7:X7)</f>
        <v>147</v>
      </c>
      <c r="Z7" s="80">
        <v>81</v>
      </c>
      <c r="AA7" s="70">
        <v>39</v>
      </c>
      <c r="AB7" s="133">
        <f>SUM(Z7:AA7)</f>
        <v>120</v>
      </c>
      <c r="AG7" s="58"/>
    </row>
    <row r="8" spans="1:33" s="56" customFormat="1" ht="20.25" customHeight="1" x14ac:dyDescent="0.25">
      <c r="A8" s="179" t="s">
        <v>38</v>
      </c>
      <c r="B8" s="181" t="s">
        <v>66</v>
      </c>
      <c r="C8" s="50" t="s">
        <v>80</v>
      </c>
      <c r="D8" s="51"/>
      <c r="E8" s="51"/>
      <c r="F8" s="52"/>
      <c r="G8" s="53"/>
      <c r="H8" s="53"/>
      <c r="I8" s="53"/>
      <c r="J8" s="53"/>
      <c r="K8" s="53"/>
      <c r="L8" s="54">
        <f>Q8+T8+W8+Z8</f>
        <v>399</v>
      </c>
      <c r="M8" s="55">
        <f>R8+U8+X8+AA8</f>
        <v>171</v>
      </c>
      <c r="N8" s="53">
        <v>6</v>
      </c>
      <c r="O8" s="103">
        <f>SUM(L8:M8)</f>
        <v>570</v>
      </c>
      <c r="P8" s="58"/>
      <c r="Q8" s="74">
        <v>102</v>
      </c>
      <c r="R8" s="114">
        <v>42</v>
      </c>
      <c r="S8" s="118">
        <f>SUM(Q8:R8)</f>
        <v>144</v>
      </c>
      <c r="T8" s="86">
        <v>97</v>
      </c>
      <c r="U8" s="78">
        <v>41</v>
      </c>
      <c r="V8" s="123">
        <f>SUM(T8:U8)</f>
        <v>138</v>
      </c>
      <c r="W8" s="82">
        <v>105</v>
      </c>
      <c r="X8" s="126">
        <v>57</v>
      </c>
      <c r="Y8" s="130">
        <f>SUM(W8:X8)</f>
        <v>162</v>
      </c>
      <c r="Z8" s="80">
        <v>95</v>
      </c>
      <c r="AA8" s="70">
        <v>31</v>
      </c>
      <c r="AB8" s="133">
        <f>SUM(Z8:AA8)</f>
        <v>126</v>
      </c>
    </row>
    <row r="9" spans="1:33" s="56" customFormat="1" ht="20.25" customHeight="1" x14ac:dyDescent="0.25">
      <c r="A9" s="179" t="s">
        <v>39</v>
      </c>
      <c r="B9" s="181" t="s">
        <v>71</v>
      </c>
      <c r="C9" s="50" t="s">
        <v>8</v>
      </c>
      <c r="D9" s="51"/>
      <c r="E9" s="51"/>
      <c r="F9" s="52"/>
      <c r="G9" s="53"/>
      <c r="H9" s="53"/>
      <c r="I9" s="53"/>
      <c r="J9" s="53"/>
      <c r="K9" s="53"/>
      <c r="L9" s="54">
        <f>Q9+T9+W9+Z9</f>
        <v>375</v>
      </c>
      <c r="M9" s="55">
        <f>R9+U9+X9+AA9</f>
        <v>193</v>
      </c>
      <c r="N9" s="53">
        <v>2</v>
      </c>
      <c r="O9" s="103">
        <f>SUM(L9:M9)</f>
        <v>568</v>
      </c>
      <c r="P9" s="58"/>
      <c r="Q9" s="74">
        <v>90</v>
      </c>
      <c r="R9" s="114">
        <v>41</v>
      </c>
      <c r="S9" s="118">
        <f>SUM(Q9:R9)</f>
        <v>131</v>
      </c>
      <c r="T9" s="86">
        <v>87</v>
      </c>
      <c r="U9" s="77">
        <v>36</v>
      </c>
      <c r="V9" s="123">
        <f>SUM(T9:U9)</f>
        <v>123</v>
      </c>
      <c r="W9" s="82">
        <v>98</v>
      </c>
      <c r="X9" s="126">
        <v>62</v>
      </c>
      <c r="Y9" s="130">
        <f>SUM(W9:X9)</f>
        <v>160</v>
      </c>
      <c r="Z9" s="80">
        <v>100</v>
      </c>
      <c r="AA9" s="70">
        <v>54</v>
      </c>
      <c r="AB9" s="133">
        <f>SUM(Z9:AA9)</f>
        <v>154</v>
      </c>
    </row>
    <row r="10" spans="1:33" s="56" customFormat="1" ht="20.25" customHeight="1" x14ac:dyDescent="0.25">
      <c r="A10" s="179" t="s">
        <v>40</v>
      </c>
      <c r="B10" s="181" t="s">
        <v>70</v>
      </c>
      <c r="C10" s="50" t="s">
        <v>13</v>
      </c>
      <c r="D10" s="59"/>
      <c r="E10" s="59"/>
      <c r="F10" s="52"/>
      <c r="G10" s="53"/>
      <c r="H10" s="53"/>
      <c r="I10" s="53"/>
      <c r="J10" s="53"/>
      <c r="K10" s="53"/>
      <c r="L10" s="54">
        <f>Q10+T10+W10+Z10</f>
        <v>355</v>
      </c>
      <c r="M10" s="55">
        <f>R10+U10+X10+AA10</f>
        <v>210</v>
      </c>
      <c r="N10" s="53">
        <v>1</v>
      </c>
      <c r="O10" s="103">
        <f>SUM(L10:M10)</f>
        <v>565</v>
      </c>
      <c r="P10" s="58"/>
      <c r="Q10" s="74">
        <v>89</v>
      </c>
      <c r="R10" s="114">
        <v>59</v>
      </c>
      <c r="S10" s="118">
        <f>SUM(Q10:R10)</f>
        <v>148</v>
      </c>
      <c r="T10" s="86">
        <v>88</v>
      </c>
      <c r="U10" s="78">
        <v>45</v>
      </c>
      <c r="V10" s="123">
        <f>SUM(T10:U10)</f>
        <v>133</v>
      </c>
      <c r="W10" s="82">
        <v>92</v>
      </c>
      <c r="X10" s="126">
        <v>53</v>
      </c>
      <c r="Y10" s="130">
        <f>SUM(W10:X10)</f>
        <v>145</v>
      </c>
      <c r="Z10" s="80">
        <v>86</v>
      </c>
      <c r="AA10" s="70">
        <v>53</v>
      </c>
      <c r="AB10" s="133">
        <f>SUM(Z10:AA10)</f>
        <v>139</v>
      </c>
    </row>
    <row r="11" spans="1:33" s="56" customFormat="1" ht="20.25" customHeight="1" x14ac:dyDescent="0.25">
      <c r="A11" s="180" t="s">
        <v>41</v>
      </c>
      <c r="B11" s="181" t="s">
        <v>73</v>
      </c>
      <c r="C11" s="60" t="s">
        <v>8</v>
      </c>
      <c r="D11" s="51"/>
      <c r="E11" s="51"/>
      <c r="F11" s="61"/>
      <c r="G11" s="62"/>
      <c r="H11" s="62"/>
      <c r="I11" s="62"/>
      <c r="J11" s="62"/>
      <c r="K11" s="62"/>
      <c r="L11" s="54">
        <f>Q11+T11+W11+Z11</f>
        <v>383</v>
      </c>
      <c r="M11" s="55">
        <f>R11+U11+X11+AA11</f>
        <v>179</v>
      </c>
      <c r="N11" s="62">
        <v>9</v>
      </c>
      <c r="O11" s="104">
        <f>SUM(L11:M11)</f>
        <v>562</v>
      </c>
      <c r="P11" s="58"/>
      <c r="Q11" s="75">
        <v>92</v>
      </c>
      <c r="R11" s="115">
        <v>57</v>
      </c>
      <c r="S11" s="118">
        <f>SUM(Q11:R11)</f>
        <v>149</v>
      </c>
      <c r="T11" s="87">
        <v>99</v>
      </c>
      <c r="U11" s="77">
        <v>43</v>
      </c>
      <c r="V11" s="123">
        <f>SUM(T11:U11)</f>
        <v>142</v>
      </c>
      <c r="W11" s="83">
        <v>91</v>
      </c>
      <c r="X11" s="127">
        <v>36</v>
      </c>
      <c r="Y11" s="130">
        <f>SUM(W11:X11)</f>
        <v>127</v>
      </c>
      <c r="Z11" s="79">
        <v>101</v>
      </c>
      <c r="AA11" s="71">
        <v>43</v>
      </c>
      <c r="AB11" s="133">
        <f>SUM(Z11:AA11)</f>
        <v>144</v>
      </c>
    </row>
    <row r="12" spans="1:33" s="56" customFormat="1" ht="20.25" customHeight="1" x14ac:dyDescent="0.25">
      <c r="A12" s="179" t="s">
        <v>42</v>
      </c>
      <c r="B12" s="181" t="s">
        <v>64</v>
      </c>
      <c r="C12" s="63" t="s">
        <v>9</v>
      </c>
      <c r="D12" s="59"/>
      <c r="E12" s="59"/>
      <c r="F12" s="52"/>
      <c r="G12" s="53"/>
      <c r="H12" s="53"/>
      <c r="I12" s="53"/>
      <c r="J12" s="53"/>
      <c r="K12" s="53"/>
      <c r="L12" s="54">
        <f>Q12+T12+W12+Z12</f>
        <v>379</v>
      </c>
      <c r="M12" s="55">
        <f>R12+U12+X12+AA12</f>
        <v>181</v>
      </c>
      <c r="N12" s="53">
        <v>8</v>
      </c>
      <c r="O12" s="103">
        <f>SUM(L12:M12)</f>
        <v>560</v>
      </c>
      <c r="P12" s="58"/>
      <c r="Q12" s="74">
        <v>98</v>
      </c>
      <c r="R12" s="114">
        <v>22</v>
      </c>
      <c r="S12" s="118">
        <f>SUM(Q12:R12)</f>
        <v>120</v>
      </c>
      <c r="T12" s="86">
        <v>89</v>
      </c>
      <c r="U12" s="78">
        <v>36</v>
      </c>
      <c r="V12" s="123">
        <f>SUM(T12:U12)</f>
        <v>125</v>
      </c>
      <c r="W12" s="82">
        <v>94</v>
      </c>
      <c r="X12" s="126">
        <v>78</v>
      </c>
      <c r="Y12" s="130">
        <f>SUM(W12:X12)</f>
        <v>172</v>
      </c>
      <c r="Z12" s="80">
        <v>98</v>
      </c>
      <c r="AA12" s="70">
        <v>45</v>
      </c>
      <c r="AB12" s="133">
        <f>SUM(Z12:AA12)</f>
        <v>143</v>
      </c>
    </row>
    <row r="13" spans="1:33" s="56" customFormat="1" ht="20.25" customHeight="1" x14ac:dyDescent="0.25">
      <c r="A13" s="180" t="s">
        <v>43</v>
      </c>
      <c r="B13" s="181" t="s">
        <v>68</v>
      </c>
      <c r="C13" s="64" t="s">
        <v>13</v>
      </c>
      <c r="D13" s="51"/>
      <c r="E13" s="51"/>
      <c r="F13" s="65"/>
      <c r="G13" s="66"/>
      <c r="H13" s="66"/>
      <c r="I13" s="66"/>
      <c r="J13" s="66"/>
      <c r="K13" s="66"/>
      <c r="L13" s="54">
        <f>Q13+T13+W13+Z13</f>
        <v>365</v>
      </c>
      <c r="M13" s="55">
        <f>R13+U13+X13+AA13</f>
        <v>192</v>
      </c>
      <c r="N13" s="66">
        <v>5</v>
      </c>
      <c r="O13" s="105">
        <f>SUM(L13:M13)</f>
        <v>557</v>
      </c>
      <c r="P13" s="58"/>
      <c r="Q13" s="74">
        <v>93</v>
      </c>
      <c r="R13" s="114">
        <v>53</v>
      </c>
      <c r="S13" s="118">
        <f>SUM(Q13:R13)</f>
        <v>146</v>
      </c>
      <c r="T13" s="86">
        <v>96</v>
      </c>
      <c r="U13" s="78">
        <v>43</v>
      </c>
      <c r="V13" s="123">
        <f>SUM(T13:U13)</f>
        <v>139</v>
      </c>
      <c r="W13" s="82">
        <v>98</v>
      </c>
      <c r="X13" s="126">
        <v>44</v>
      </c>
      <c r="Y13" s="130">
        <f>SUM(W13:X13)</f>
        <v>142</v>
      </c>
      <c r="Z13" s="80">
        <v>78</v>
      </c>
      <c r="AA13" s="70">
        <v>52</v>
      </c>
      <c r="AB13" s="133">
        <f>SUM(Z13:AA13)</f>
        <v>130</v>
      </c>
    </row>
    <row r="14" spans="1:33" s="56" customFormat="1" ht="20.25" customHeight="1" x14ac:dyDescent="0.25">
      <c r="A14" s="179" t="s">
        <v>44</v>
      </c>
      <c r="B14" s="181" t="s">
        <v>59</v>
      </c>
      <c r="C14" s="63" t="s">
        <v>5</v>
      </c>
      <c r="D14" s="67"/>
      <c r="E14" s="67"/>
      <c r="F14" s="52"/>
      <c r="G14" s="53"/>
      <c r="H14" s="53"/>
      <c r="I14" s="53"/>
      <c r="J14" s="53"/>
      <c r="K14" s="53"/>
      <c r="L14" s="54">
        <f>Q14+T14+W14+Z14</f>
        <v>400</v>
      </c>
      <c r="M14" s="55">
        <f>R14+U14+X14+AA14</f>
        <v>156</v>
      </c>
      <c r="N14" s="53">
        <v>7</v>
      </c>
      <c r="O14" s="103">
        <f>SUM(L14:M14)</f>
        <v>556</v>
      </c>
      <c r="P14" s="91"/>
      <c r="Q14" s="74">
        <v>102</v>
      </c>
      <c r="R14" s="114">
        <v>27</v>
      </c>
      <c r="S14" s="118">
        <f>SUM(Q14:R14)</f>
        <v>129</v>
      </c>
      <c r="T14" s="86">
        <v>103</v>
      </c>
      <c r="U14" s="78">
        <v>33</v>
      </c>
      <c r="V14" s="123">
        <f>SUM(T14:U14)</f>
        <v>136</v>
      </c>
      <c r="W14" s="82">
        <v>85</v>
      </c>
      <c r="X14" s="126">
        <v>36</v>
      </c>
      <c r="Y14" s="130">
        <f>SUM(W14:X14)</f>
        <v>121</v>
      </c>
      <c r="Z14" s="80">
        <v>110</v>
      </c>
      <c r="AA14" s="70">
        <v>60</v>
      </c>
      <c r="AB14" s="133">
        <f>SUM(Z14:AA14)</f>
        <v>170</v>
      </c>
    </row>
    <row r="15" spans="1:33" s="56" customFormat="1" ht="20.25" customHeight="1" x14ac:dyDescent="0.25">
      <c r="A15" s="180" t="s">
        <v>45</v>
      </c>
      <c r="B15" s="181" t="s">
        <v>62</v>
      </c>
      <c r="C15" s="68" t="s">
        <v>9</v>
      </c>
      <c r="D15" s="59"/>
      <c r="E15" s="59"/>
      <c r="F15" s="61"/>
      <c r="G15" s="62"/>
      <c r="H15" s="62"/>
      <c r="I15" s="62"/>
      <c r="J15" s="62"/>
      <c r="K15" s="62"/>
      <c r="L15" s="54">
        <f>Q15+T15+W15+Z15</f>
        <v>352</v>
      </c>
      <c r="M15" s="55">
        <f>R15+U15+X15+AA15</f>
        <v>189</v>
      </c>
      <c r="N15" s="62">
        <v>4</v>
      </c>
      <c r="O15" s="104">
        <f>SUM(L15:M15)</f>
        <v>541</v>
      </c>
      <c r="P15" s="58"/>
      <c r="Q15" s="75">
        <v>92</v>
      </c>
      <c r="R15" s="115">
        <v>43</v>
      </c>
      <c r="S15" s="118">
        <f>SUM(Q15:R15)</f>
        <v>135</v>
      </c>
      <c r="T15" s="87">
        <v>86</v>
      </c>
      <c r="U15" s="77">
        <v>51</v>
      </c>
      <c r="V15" s="123">
        <f>SUM(T15:U15)</f>
        <v>137</v>
      </c>
      <c r="W15" s="83">
        <v>89</v>
      </c>
      <c r="X15" s="127">
        <v>54</v>
      </c>
      <c r="Y15" s="130">
        <f>SUM(W15:X15)</f>
        <v>143</v>
      </c>
      <c r="Z15" s="79">
        <v>85</v>
      </c>
      <c r="AA15" s="71">
        <v>41</v>
      </c>
      <c r="AB15" s="133">
        <f>SUM(Z15:AA15)</f>
        <v>126</v>
      </c>
    </row>
    <row r="16" spans="1:33" s="56" customFormat="1" ht="20.25" customHeight="1" x14ac:dyDescent="0.25">
      <c r="A16" s="179" t="s">
        <v>46</v>
      </c>
      <c r="B16" s="181" t="s">
        <v>63</v>
      </c>
      <c r="C16" s="63" t="s">
        <v>9</v>
      </c>
      <c r="D16" s="67"/>
      <c r="E16" s="67"/>
      <c r="F16" s="52"/>
      <c r="G16" s="53"/>
      <c r="H16" s="53"/>
      <c r="I16" s="53"/>
      <c r="J16" s="53"/>
      <c r="K16" s="53"/>
      <c r="L16" s="54">
        <f>Q16+T16+W16+Z16</f>
        <v>366</v>
      </c>
      <c r="M16" s="55">
        <f>R16+U16+X16+AA16</f>
        <v>172</v>
      </c>
      <c r="N16" s="53">
        <v>4</v>
      </c>
      <c r="O16" s="103">
        <f>SUM(L16:M16)</f>
        <v>538</v>
      </c>
      <c r="P16" s="58"/>
      <c r="Q16" s="74">
        <v>83</v>
      </c>
      <c r="R16" s="114">
        <v>36</v>
      </c>
      <c r="S16" s="118">
        <f>SUM(Q16:R16)</f>
        <v>119</v>
      </c>
      <c r="T16" s="86">
        <v>102</v>
      </c>
      <c r="U16" s="78">
        <v>44</v>
      </c>
      <c r="V16" s="123">
        <f>SUM(T16:U16)</f>
        <v>146</v>
      </c>
      <c r="W16" s="82">
        <v>90</v>
      </c>
      <c r="X16" s="126">
        <v>51</v>
      </c>
      <c r="Y16" s="130">
        <f>SUM(W16:X16)</f>
        <v>141</v>
      </c>
      <c r="Z16" s="80">
        <v>91</v>
      </c>
      <c r="AA16" s="70">
        <v>41</v>
      </c>
      <c r="AB16" s="133">
        <f>SUM(Z16:AA16)</f>
        <v>132</v>
      </c>
    </row>
    <row r="17" spans="1:33" s="56" customFormat="1" ht="20.25" customHeight="1" x14ac:dyDescent="0.25">
      <c r="A17" s="180" t="s">
        <v>47</v>
      </c>
      <c r="B17" s="181" t="s">
        <v>67</v>
      </c>
      <c r="C17" s="68" t="s">
        <v>80</v>
      </c>
      <c r="D17" s="59"/>
      <c r="E17" s="59"/>
      <c r="F17" s="61"/>
      <c r="G17" s="62"/>
      <c r="H17" s="62"/>
      <c r="I17" s="62"/>
      <c r="J17" s="62"/>
      <c r="K17" s="62"/>
      <c r="L17" s="54">
        <f>Q17+T17+W17+Z17</f>
        <v>375</v>
      </c>
      <c r="M17" s="55">
        <f>R17+U17+X17+AA17</f>
        <v>158</v>
      </c>
      <c r="N17" s="62">
        <v>5</v>
      </c>
      <c r="O17" s="104">
        <f>SUM(L17:M17)</f>
        <v>533</v>
      </c>
      <c r="P17" s="58"/>
      <c r="Q17" s="75">
        <v>87</v>
      </c>
      <c r="R17" s="115">
        <v>36</v>
      </c>
      <c r="S17" s="118">
        <f>SUM(Q17:R17)</f>
        <v>123</v>
      </c>
      <c r="T17" s="87">
        <v>97</v>
      </c>
      <c r="U17" s="77">
        <v>35</v>
      </c>
      <c r="V17" s="123">
        <f>SUM(T17:U17)</f>
        <v>132</v>
      </c>
      <c r="W17" s="83">
        <v>93</v>
      </c>
      <c r="X17" s="127">
        <v>45</v>
      </c>
      <c r="Y17" s="130">
        <f>SUM(W17:X17)</f>
        <v>138</v>
      </c>
      <c r="Z17" s="79">
        <v>98</v>
      </c>
      <c r="AA17" s="71">
        <v>42</v>
      </c>
      <c r="AB17" s="133">
        <f>SUM(Z17:AA17)</f>
        <v>140</v>
      </c>
    </row>
    <row r="18" spans="1:33" s="56" customFormat="1" ht="20.25" customHeight="1" x14ac:dyDescent="0.25">
      <c r="A18" s="180" t="s">
        <v>48</v>
      </c>
      <c r="B18" s="181" t="s">
        <v>78</v>
      </c>
      <c r="C18" s="60" t="s">
        <v>84</v>
      </c>
      <c r="D18" s="59"/>
      <c r="E18" s="59"/>
      <c r="F18" s="61"/>
      <c r="G18" s="62"/>
      <c r="H18" s="62"/>
      <c r="I18" s="62"/>
      <c r="J18" s="62"/>
      <c r="K18" s="62"/>
      <c r="L18" s="54">
        <f>Q18+T18+W18+Z18</f>
        <v>377</v>
      </c>
      <c r="M18" s="55">
        <f>R18+U18+X18+AA18</f>
        <v>155</v>
      </c>
      <c r="N18" s="62">
        <v>10</v>
      </c>
      <c r="O18" s="104">
        <f>SUM(L18:M18)</f>
        <v>532</v>
      </c>
      <c r="P18" s="58"/>
      <c r="Q18" s="74">
        <v>104</v>
      </c>
      <c r="R18" s="114">
        <v>43</v>
      </c>
      <c r="S18" s="118">
        <f>SUM(Q18:R18)</f>
        <v>147</v>
      </c>
      <c r="T18" s="86">
        <v>92</v>
      </c>
      <c r="U18" s="78">
        <v>35</v>
      </c>
      <c r="V18" s="123">
        <f>SUM(T18:U18)</f>
        <v>127</v>
      </c>
      <c r="W18" s="82">
        <v>87</v>
      </c>
      <c r="X18" s="126">
        <v>42</v>
      </c>
      <c r="Y18" s="130">
        <f>SUM(W18:X18)</f>
        <v>129</v>
      </c>
      <c r="Z18" s="80">
        <v>94</v>
      </c>
      <c r="AA18" s="70">
        <v>35</v>
      </c>
      <c r="AB18" s="133">
        <f>SUM(Z18:AA18)</f>
        <v>129</v>
      </c>
    </row>
    <row r="19" spans="1:33" s="56" customFormat="1" ht="20.25" customHeight="1" x14ac:dyDescent="0.25">
      <c r="A19" s="179" t="s">
        <v>49</v>
      </c>
      <c r="B19" s="181" t="s">
        <v>72</v>
      </c>
      <c r="C19" s="60" t="s">
        <v>8</v>
      </c>
      <c r="D19" s="67"/>
      <c r="E19" s="67"/>
      <c r="F19" s="52"/>
      <c r="G19" s="53"/>
      <c r="H19" s="53"/>
      <c r="I19" s="53"/>
      <c r="J19" s="53"/>
      <c r="K19" s="53"/>
      <c r="L19" s="54">
        <f>Q19+T19+W19+Z19</f>
        <v>392</v>
      </c>
      <c r="M19" s="55">
        <f>R19+U19+X19+AA19</f>
        <v>140</v>
      </c>
      <c r="N19" s="53">
        <v>8</v>
      </c>
      <c r="O19" s="103">
        <f>SUM(L19:M19)</f>
        <v>532</v>
      </c>
      <c r="P19" s="58"/>
      <c r="Q19" s="75">
        <v>101</v>
      </c>
      <c r="R19" s="115">
        <v>34</v>
      </c>
      <c r="S19" s="118">
        <f>SUM(Q19:R19)</f>
        <v>135</v>
      </c>
      <c r="T19" s="87">
        <v>111</v>
      </c>
      <c r="U19" s="77">
        <v>45</v>
      </c>
      <c r="V19" s="123">
        <f>SUM(T19:U19)</f>
        <v>156</v>
      </c>
      <c r="W19" s="83">
        <v>91</v>
      </c>
      <c r="X19" s="127">
        <v>26</v>
      </c>
      <c r="Y19" s="130">
        <f>SUM(W19:X19)</f>
        <v>117</v>
      </c>
      <c r="Z19" s="79">
        <v>89</v>
      </c>
      <c r="AA19" s="71">
        <v>35</v>
      </c>
      <c r="AB19" s="133">
        <f>SUM(Z19:AA19)</f>
        <v>124</v>
      </c>
    </row>
    <row r="20" spans="1:33" s="56" customFormat="1" ht="20.25" customHeight="1" x14ac:dyDescent="0.25">
      <c r="A20" s="179" t="s">
        <v>50</v>
      </c>
      <c r="B20" s="181" t="s">
        <v>75</v>
      </c>
      <c r="C20" s="60" t="s">
        <v>10</v>
      </c>
      <c r="D20" s="67"/>
      <c r="E20" s="67"/>
      <c r="F20" s="52"/>
      <c r="G20" s="53"/>
      <c r="H20" s="53"/>
      <c r="I20" s="53"/>
      <c r="J20" s="53"/>
      <c r="K20" s="53"/>
      <c r="L20" s="54">
        <f>Q20+T20+W20+Z20</f>
        <v>385</v>
      </c>
      <c r="M20" s="55">
        <f>R20+U20+X20+AA20</f>
        <v>146</v>
      </c>
      <c r="N20" s="53">
        <v>13</v>
      </c>
      <c r="O20" s="103">
        <f>SUM(L20:M20)</f>
        <v>531</v>
      </c>
      <c r="P20" s="58"/>
      <c r="Q20" s="74">
        <v>83</v>
      </c>
      <c r="R20" s="114">
        <v>25</v>
      </c>
      <c r="S20" s="118">
        <f>SUM(Q20:R20)</f>
        <v>108</v>
      </c>
      <c r="T20" s="86">
        <v>104</v>
      </c>
      <c r="U20" s="78">
        <v>52</v>
      </c>
      <c r="V20" s="123">
        <f>SUM(T20:U20)</f>
        <v>156</v>
      </c>
      <c r="W20" s="82">
        <v>104</v>
      </c>
      <c r="X20" s="126">
        <v>36</v>
      </c>
      <c r="Y20" s="130">
        <f>SUM(W20:X20)</f>
        <v>140</v>
      </c>
      <c r="Z20" s="80">
        <v>94</v>
      </c>
      <c r="AA20" s="70">
        <v>33</v>
      </c>
      <c r="AB20" s="133">
        <f>SUM(Z20:AA20)</f>
        <v>127</v>
      </c>
    </row>
    <row r="21" spans="1:33" s="56" customFormat="1" ht="20.25" customHeight="1" x14ac:dyDescent="0.25">
      <c r="A21" s="180" t="s">
        <v>51</v>
      </c>
      <c r="B21" s="181" t="s">
        <v>60</v>
      </c>
      <c r="C21" s="60" t="s">
        <v>5</v>
      </c>
      <c r="D21" s="59"/>
      <c r="E21" s="59"/>
      <c r="F21" s="61"/>
      <c r="G21" s="62"/>
      <c r="H21" s="62"/>
      <c r="I21" s="62"/>
      <c r="J21" s="62"/>
      <c r="K21" s="62"/>
      <c r="L21" s="54">
        <f>Q21+T21+W21+Z21</f>
        <v>344</v>
      </c>
      <c r="M21" s="55">
        <f>R21+U21+X21+AA21</f>
        <v>183</v>
      </c>
      <c r="N21" s="62">
        <v>2</v>
      </c>
      <c r="O21" s="104">
        <f>SUM(L21:M21)</f>
        <v>527</v>
      </c>
      <c r="P21" s="58"/>
      <c r="Q21" s="75">
        <v>85</v>
      </c>
      <c r="R21" s="115">
        <v>42</v>
      </c>
      <c r="S21" s="118">
        <f>SUM(Q21:R21)</f>
        <v>127</v>
      </c>
      <c r="T21" s="87">
        <v>84</v>
      </c>
      <c r="U21" s="77">
        <v>43</v>
      </c>
      <c r="V21" s="123">
        <f>SUM(T21:U21)</f>
        <v>127</v>
      </c>
      <c r="W21" s="83">
        <v>90</v>
      </c>
      <c r="X21" s="127">
        <v>53</v>
      </c>
      <c r="Y21" s="130">
        <f>SUM(W21:X21)</f>
        <v>143</v>
      </c>
      <c r="Z21" s="79">
        <v>85</v>
      </c>
      <c r="AA21" s="71">
        <v>45</v>
      </c>
      <c r="AB21" s="133">
        <f>SUM(Z21:AA21)</f>
        <v>130</v>
      </c>
      <c r="AG21" s="56" t="s">
        <v>52</v>
      </c>
    </row>
    <row r="22" spans="1:33" s="56" customFormat="1" ht="20.25" customHeight="1" x14ac:dyDescent="0.25">
      <c r="A22" s="180" t="s">
        <v>53</v>
      </c>
      <c r="B22" s="181" t="s">
        <v>69</v>
      </c>
      <c r="C22" s="68" t="s">
        <v>13</v>
      </c>
      <c r="D22" s="59"/>
      <c r="E22" s="59"/>
      <c r="F22" s="61"/>
      <c r="G22" s="62"/>
      <c r="H22" s="62"/>
      <c r="I22" s="62"/>
      <c r="J22" s="62"/>
      <c r="K22" s="62"/>
      <c r="L22" s="54">
        <f>Q22+T22+W22+Z22</f>
        <v>342</v>
      </c>
      <c r="M22" s="55">
        <f>R22+U22+X22+AA22</f>
        <v>174</v>
      </c>
      <c r="N22" s="62">
        <v>8</v>
      </c>
      <c r="O22" s="104">
        <f>SUM(L22:M22)</f>
        <v>516</v>
      </c>
      <c r="P22" s="58"/>
      <c r="Q22" s="74">
        <v>89</v>
      </c>
      <c r="R22" s="114">
        <v>36</v>
      </c>
      <c r="S22" s="118">
        <f>SUM(Q22:R22)</f>
        <v>125</v>
      </c>
      <c r="T22" s="86">
        <v>79</v>
      </c>
      <c r="U22" s="78">
        <v>42</v>
      </c>
      <c r="V22" s="123">
        <f>SUM(T22:U22)</f>
        <v>121</v>
      </c>
      <c r="W22" s="82">
        <v>81</v>
      </c>
      <c r="X22" s="126">
        <v>43</v>
      </c>
      <c r="Y22" s="130">
        <f>SUM(W22:X22)</f>
        <v>124</v>
      </c>
      <c r="Z22" s="80">
        <v>93</v>
      </c>
      <c r="AA22" s="70">
        <v>53</v>
      </c>
      <c r="AB22" s="133">
        <f>SUM(Z22:AA22)</f>
        <v>146</v>
      </c>
    </row>
    <row r="23" spans="1:33" s="56" customFormat="1" ht="20.25" customHeight="1" x14ac:dyDescent="0.25">
      <c r="A23" s="179" t="s">
        <v>54</v>
      </c>
      <c r="B23" s="181" t="s">
        <v>77</v>
      </c>
      <c r="C23" s="63" t="s">
        <v>84</v>
      </c>
      <c r="D23" s="67"/>
      <c r="E23" s="67"/>
      <c r="F23" s="52"/>
      <c r="G23" s="53"/>
      <c r="H23" s="53"/>
      <c r="I23" s="53"/>
      <c r="J23" s="53"/>
      <c r="K23" s="53"/>
      <c r="L23" s="54">
        <f>Q23+T23+W23+Z23</f>
        <v>344</v>
      </c>
      <c r="M23" s="55">
        <f>R23+U23+X23+AA23</f>
        <v>162</v>
      </c>
      <c r="N23" s="53">
        <v>7</v>
      </c>
      <c r="O23" s="103">
        <f>SUM(L23:M23)</f>
        <v>506</v>
      </c>
      <c r="P23" s="58"/>
      <c r="Q23" s="75">
        <v>86</v>
      </c>
      <c r="R23" s="115">
        <v>35</v>
      </c>
      <c r="S23" s="118">
        <f>SUM(Q23:R23)</f>
        <v>121</v>
      </c>
      <c r="T23" s="87">
        <v>83</v>
      </c>
      <c r="U23" s="77">
        <v>34</v>
      </c>
      <c r="V23" s="123">
        <f>SUM(T23:U23)</f>
        <v>117</v>
      </c>
      <c r="W23" s="83">
        <v>77</v>
      </c>
      <c r="X23" s="127">
        <v>49</v>
      </c>
      <c r="Y23" s="130">
        <f>SUM(W23:X23)</f>
        <v>126</v>
      </c>
      <c r="Z23" s="79">
        <v>98</v>
      </c>
      <c r="AA23" s="71">
        <v>44</v>
      </c>
      <c r="AB23" s="133">
        <f>SUM(Z23:AA23)</f>
        <v>142</v>
      </c>
    </row>
    <row r="24" spans="1:33" s="56" customFormat="1" ht="20.25" customHeight="1" x14ac:dyDescent="0.25">
      <c r="A24" s="179" t="s">
        <v>55</v>
      </c>
      <c r="B24" s="181" t="s">
        <v>76</v>
      </c>
      <c r="C24" s="50" t="s">
        <v>10</v>
      </c>
      <c r="D24" s="51"/>
      <c r="E24" s="51"/>
      <c r="F24" s="52"/>
      <c r="G24" s="53"/>
      <c r="H24" s="53"/>
      <c r="I24" s="53"/>
      <c r="J24" s="53"/>
      <c r="K24" s="53"/>
      <c r="L24" s="54">
        <f>Q24+T24+W24+Z24</f>
        <v>331</v>
      </c>
      <c r="M24" s="55">
        <f>R24+U24+X24+AA24</f>
        <v>174</v>
      </c>
      <c r="N24" s="53">
        <v>6</v>
      </c>
      <c r="O24" s="103">
        <f>SUM(L24:M24)</f>
        <v>505</v>
      </c>
      <c r="P24" s="58"/>
      <c r="Q24" s="74">
        <v>76</v>
      </c>
      <c r="R24" s="114">
        <v>44</v>
      </c>
      <c r="S24" s="118">
        <f>SUM(Q24:R24)</f>
        <v>120</v>
      </c>
      <c r="T24" s="86">
        <v>84</v>
      </c>
      <c r="U24" s="78">
        <v>53</v>
      </c>
      <c r="V24" s="123">
        <f>SUM(T24:U24)</f>
        <v>137</v>
      </c>
      <c r="W24" s="82">
        <v>87</v>
      </c>
      <c r="X24" s="126">
        <v>42</v>
      </c>
      <c r="Y24" s="130">
        <f>SUM(W24:X24)</f>
        <v>129</v>
      </c>
      <c r="Z24" s="80">
        <v>84</v>
      </c>
      <c r="AA24" s="70">
        <v>35</v>
      </c>
      <c r="AB24" s="133">
        <f>SUM(Z24:AA24)</f>
        <v>119</v>
      </c>
      <c r="AG24" s="57"/>
    </row>
    <row r="25" spans="1:33" s="56" customFormat="1" ht="20.25" customHeight="1" thickBot="1" x14ac:dyDescent="0.3">
      <c r="A25" s="184" t="s">
        <v>56</v>
      </c>
      <c r="B25" s="185" t="s">
        <v>74</v>
      </c>
      <c r="C25" s="106" t="s">
        <v>10</v>
      </c>
      <c r="D25" s="107"/>
      <c r="E25" s="107"/>
      <c r="F25" s="108"/>
      <c r="G25" s="109"/>
      <c r="H25" s="109"/>
      <c r="I25" s="109"/>
      <c r="J25" s="109"/>
      <c r="K25" s="109"/>
      <c r="L25" s="110">
        <f>Q25+T25+W25+Z25</f>
        <v>357</v>
      </c>
      <c r="M25" s="111">
        <f>R25+U25+X25+AA25</f>
        <v>139</v>
      </c>
      <c r="N25" s="109">
        <v>8</v>
      </c>
      <c r="O25" s="112">
        <f>SUM(L25:M25)</f>
        <v>496</v>
      </c>
      <c r="P25" s="58"/>
      <c r="Q25" s="76">
        <v>86</v>
      </c>
      <c r="R25" s="116">
        <v>40</v>
      </c>
      <c r="S25" s="119">
        <f>SUM(Q25:R25)</f>
        <v>126</v>
      </c>
      <c r="T25" s="88">
        <v>101</v>
      </c>
      <c r="U25" s="121">
        <v>45</v>
      </c>
      <c r="V25" s="124">
        <f>SUM(T25:U25)</f>
        <v>146</v>
      </c>
      <c r="W25" s="84">
        <v>78</v>
      </c>
      <c r="X25" s="128">
        <v>27</v>
      </c>
      <c r="Y25" s="131">
        <f>SUM(W25:X25)</f>
        <v>105</v>
      </c>
      <c r="Z25" s="89">
        <v>92</v>
      </c>
      <c r="AA25" s="90">
        <v>27</v>
      </c>
      <c r="AB25" s="134">
        <f>SUM(Z25:AA25)</f>
        <v>119</v>
      </c>
      <c r="AG25" s="58"/>
    </row>
  </sheetData>
  <sortState ref="B5:AB25">
    <sortCondition descending="1" ref="O5:O25"/>
    <sortCondition descending="1" ref="M5:M25"/>
  </sortState>
  <mergeCells count="10">
    <mergeCell ref="Q4:S4"/>
    <mergeCell ref="A1:AC1"/>
    <mergeCell ref="A2:AC2"/>
    <mergeCell ref="D4:E4"/>
    <mergeCell ref="F4:G4"/>
    <mergeCell ref="H4:I4"/>
    <mergeCell ref="J4:K4"/>
    <mergeCell ref="T4:V4"/>
    <mergeCell ref="W4:Y4"/>
    <mergeCell ref="Z4:AB4"/>
  </mergeCells>
  <pageMargins left="0.37" right="0.15748031496062992" top="0.42" bottom="0.19685039370078741" header="0.45" footer="0.31496062992125984"/>
  <pageSetup paperSize="9" orientation="landscape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Družstva</vt:lpstr>
      <vt:lpstr>Časový plán</vt:lpstr>
      <vt:lpstr>Jednotlivci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Franta</dc:creator>
  <cp:lastModifiedBy>SKK Náchod</cp:lastModifiedBy>
  <cp:lastPrinted>2015-03-29T14:35:06Z</cp:lastPrinted>
  <dcterms:created xsi:type="dcterms:W3CDTF">2015-03-28T21:14:22Z</dcterms:created>
  <dcterms:modified xsi:type="dcterms:W3CDTF">2015-03-29T14:39:42Z</dcterms:modified>
</cp:coreProperties>
</file>