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2"/>
  </bookViews>
  <sheets>
    <sheet name="Dvojice-dorky" sheetId="1" r:id="rId1"/>
    <sheet name="Dvojice-dorci" sheetId="2" r:id="rId2"/>
    <sheet name="Dorostenci" sheetId="3" r:id="rId3"/>
    <sheet name="Dorostenky" sheetId="4" r:id="rId4"/>
    <sheet name="Sprint-dorky" sheetId="5" r:id="rId5"/>
    <sheet name="Sprint-dorci" sheetId="6" r:id="rId6"/>
  </sheets>
  <definedNames/>
  <calcPr fullCalcOnLoad="1"/>
</workbook>
</file>

<file path=xl/sharedStrings.xml><?xml version="1.0" encoding="utf-8"?>
<sst xmlns="http://schemas.openxmlformats.org/spreadsheetml/2006/main" count="714" uniqueCount="242">
  <si>
    <t>Hráč - hráčka</t>
  </si>
  <si>
    <t>Jméno</t>
  </si>
  <si>
    <t>Příjmení</t>
  </si>
  <si>
    <t>Oddíl</t>
  </si>
  <si>
    <t>P</t>
  </si>
  <si>
    <t>D</t>
  </si>
  <si>
    <t>CH</t>
  </si>
  <si>
    <t>Celkem</t>
  </si>
  <si>
    <t>Dvojice</t>
  </si>
  <si>
    <t>Jednotlivci</t>
  </si>
  <si>
    <t>Hana</t>
  </si>
  <si>
    <t>Wiedermannová</t>
  </si>
  <si>
    <t>KK Zábřeh</t>
  </si>
  <si>
    <t>Zuzana</t>
  </si>
  <si>
    <t>Dlouhá</t>
  </si>
  <si>
    <t>Bižuterie Jablonec n. N.</t>
  </si>
  <si>
    <t>Pavlína</t>
  </si>
  <si>
    <t>Procházková</t>
  </si>
  <si>
    <t>KK Kroměříž</t>
  </si>
  <si>
    <t>Radílková</t>
  </si>
  <si>
    <t>Zbrojovka Vsetín</t>
  </si>
  <si>
    <t>Eva</t>
  </si>
  <si>
    <t>Renková</t>
  </si>
  <si>
    <t>KK Sadská</t>
  </si>
  <si>
    <t>Musilová</t>
  </si>
  <si>
    <t>ČKD Blansko</t>
  </si>
  <si>
    <t>Martina</t>
  </si>
  <si>
    <t>Ančincová</t>
  </si>
  <si>
    <t>Jana</t>
  </si>
  <si>
    <t>Ševelová</t>
  </si>
  <si>
    <t>PSJ Jihlava</t>
  </si>
  <si>
    <t>Petra</t>
  </si>
  <si>
    <t>Čtvrtečková</t>
  </si>
  <si>
    <t>SKK Náchod</t>
  </si>
  <si>
    <t>Vlčková</t>
  </si>
  <si>
    <t>Veronika</t>
  </si>
  <si>
    <t>Kováčiková</t>
  </si>
  <si>
    <t>Lucie</t>
  </si>
  <si>
    <t>Moravcová</t>
  </si>
  <si>
    <t>Vendula</t>
  </si>
  <si>
    <t>Plšková</t>
  </si>
  <si>
    <t>Karolína</t>
  </si>
  <si>
    <t>Stránská</t>
  </si>
  <si>
    <t>Šárka</t>
  </si>
  <si>
    <t>Majerová</t>
  </si>
  <si>
    <t>Sýkorová</t>
  </si>
  <si>
    <t>Jitka</t>
  </si>
  <si>
    <t>Šrůtková</t>
  </si>
  <si>
    <t>Andrea</t>
  </si>
  <si>
    <t>Demuthová</t>
  </si>
  <si>
    <t>Pavel</t>
  </si>
  <si>
    <t>Jiroušek</t>
  </si>
  <si>
    <t>Jiskra Ústí n. O.-Hylváty</t>
  </si>
  <si>
    <t>Jan</t>
  </si>
  <si>
    <t>Sochor</t>
  </si>
  <si>
    <t>Radim</t>
  </si>
  <si>
    <t>Metelka</t>
  </si>
  <si>
    <t>Tomáš</t>
  </si>
  <si>
    <t>Černý</t>
  </si>
  <si>
    <t>Milan</t>
  </si>
  <si>
    <t>Kabelka</t>
  </si>
  <si>
    <t>Horáček</t>
  </si>
  <si>
    <t>Zdeněk</t>
  </si>
  <si>
    <t>Kaplan</t>
  </si>
  <si>
    <t>Petr</t>
  </si>
  <si>
    <t>Mařas</t>
  </si>
  <si>
    <t>Jakub</t>
  </si>
  <si>
    <t>Špaček</t>
  </si>
  <si>
    <t>Jansa</t>
  </si>
  <si>
    <t>Trudič</t>
  </si>
  <si>
    <t>Zíma</t>
  </si>
  <si>
    <t>Pecold</t>
  </si>
  <si>
    <t>Aleš</t>
  </si>
  <si>
    <t>Roman</t>
  </si>
  <si>
    <t>Jiskra Rýmařov</t>
  </si>
  <si>
    <t>Horní Benešov</t>
  </si>
  <si>
    <t>Centropen Dačice</t>
  </si>
  <si>
    <t>SKK Vrchlabí</t>
  </si>
  <si>
    <t>Spartak Rokytnice n. J.</t>
  </si>
  <si>
    <t>Dominik</t>
  </si>
  <si>
    <t>Smolík</t>
  </si>
  <si>
    <t>Hejzlar</t>
  </si>
  <si>
    <t>Michal</t>
  </si>
  <si>
    <t>Weinlich</t>
  </si>
  <si>
    <t>Lukáš</t>
  </si>
  <si>
    <t>Horňák</t>
  </si>
  <si>
    <t>Jireš</t>
  </si>
  <si>
    <t>Dynamo Liberec</t>
  </si>
  <si>
    <t>Šimek</t>
  </si>
  <si>
    <t>Denisa</t>
  </si>
  <si>
    <t>Machová</t>
  </si>
  <si>
    <t>Loko Č.Třebová</t>
  </si>
  <si>
    <t>Kaucká</t>
  </si>
  <si>
    <t>Miloš</t>
  </si>
  <si>
    <t>Stloukal</t>
  </si>
  <si>
    <t>Kratochvíl</t>
  </si>
  <si>
    <t>KK MS Brno</t>
  </si>
  <si>
    <t>Ludmila</t>
  </si>
  <si>
    <t>Johnová</t>
  </si>
  <si>
    <t>Jánová</t>
  </si>
  <si>
    <t>Eliška</t>
  </si>
  <si>
    <t>Rinnová</t>
  </si>
  <si>
    <t>Sedlář</t>
  </si>
  <si>
    <t>Jaroslav</t>
  </si>
  <si>
    <t>Korcová</t>
  </si>
  <si>
    <t>Ivana</t>
  </si>
  <si>
    <t>Šmerdová</t>
  </si>
  <si>
    <t>Kamila</t>
  </si>
  <si>
    <t>Balcar</t>
  </si>
  <si>
    <t>Daniel</t>
  </si>
  <si>
    <t>Č.Kostelec</t>
  </si>
  <si>
    <t>Wencl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</si>
  <si>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</si>
  <si>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</si>
  <si>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</si>
  <si>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</si>
  <si>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</si>
  <si>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</si>
  <si>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</si>
  <si>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</si>
  <si>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</si>
  <si>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</si>
  <si>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</si>
  <si>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</si>
  <si>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</si>
  <si>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</si>
  <si>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</si>
  <si>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</si>
  <si>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</si>
  <si>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</si>
  <si>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</si>
  <si>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</si>
  <si>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</si>
  <si>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</si>
  <si>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</si>
  <si>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</si>
  <si>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</si>
  <si>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</si>
  <si>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</si>
  <si>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</si>
  <si>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</si>
  <si>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</si>
  <si>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Joanna</t>
  </si>
  <si>
    <t>Lajtke</t>
  </si>
  <si>
    <t>Hanna</t>
  </si>
  <si>
    <t>Wozniak</t>
  </si>
  <si>
    <t>Karol</t>
  </si>
  <si>
    <t>Karch</t>
  </si>
  <si>
    <t>Nikolaj</t>
  </si>
  <si>
    <t>Konopka</t>
  </si>
  <si>
    <t>Patryk</t>
  </si>
  <si>
    <t>Wawrzyniak</t>
  </si>
  <si>
    <t>Bartosz</t>
  </si>
  <si>
    <t>Zdega</t>
  </si>
  <si>
    <t>Adrian</t>
  </si>
  <si>
    <t>Wlodarczyk</t>
  </si>
  <si>
    <t>Bednařík</t>
  </si>
  <si>
    <t>SKK Jičín</t>
  </si>
  <si>
    <t>Luboš</t>
  </si>
  <si>
    <t>Kolařík</t>
  </si>
  <si>
    <t>Hlavinka</t>
  </si>
  <si>
    <t>Toman</t>
  </si>
  <si>
    <t>Banik Ratíškovice</t>
  </si>
  <si>
    <t>Nela</t>
  </si>
  <si>
    <t>Pristandová</t>
  </si>
  <si>
    <t>Monika</t>
  </si>
  <si>
    <t>Hercíková</t>
  </si>
  <si>
    <t>Wielkopolska</t>
  </si>
  <si>
    <t>Markéta</t>
  </si>
  <si>
    <t>Jandíková</t>
  </si>
  <si>
    <t>Val. Meziříčí</t>
  </si>
  <si>
    <t>Michaela</t>
  </si>
  <si>
    <t>Bechná</t>
  </si>
  <si>
    <t>Štáblová</t>
  </si>
  <si>
    <t>KK Šumperk</t>
  </si>
  <si>
    <t>Mederová</t>
  </si>
  <si>
    <t>David</t>
  </si>
  <si>
    <t>Volek</t>
  </si>
  <si>
    <t>Pořadí</t>
  </si>
  <si>
    <t>Viktor</t>
  </si>
  <si>
    <t>Brožek</t>
  </si>
  <si>
    <t>Probošt</t>
  </si>
  <si>
    <t>31.</t>
  </si>
  <si>
    <t>32.</t>
  </si>
  <si>
    <t>33.</t>
  </si>
  <si>
    <t>34.</t>
  </si>
  <si>
    <t>35.</t>
  </si>
  <si>
    <t>36.</t>
  </si>
  <si>
    <t>37.</t>
  </si>
  <si>
    <t>Sprint - dorostenky</t>
  </si>
  <si>
    <t>2x(5P+10D)</t>
  </si>
  <si>
    <t>H. Wiedermannová</t>
  </si>
  <si>
    <t>H. Wozniak</t>
  </si>
  <si>
    <t>L. Johnová</t>
  </si>
  <si>
    <t>E. Renková</t>
  </si>
  <si>
    <t>L. Kaucká</t>
  </si>
  <si>
    <t>Z. Dlouhá</t>
  </si>
  <si>
    <t>P. Procházková</t>
  </si>
  <si>
    <t>V. Štáblová</t>
  </si>
  <si>
    <t>V. Mederová</t>
  </si>
  <si>
    <t>K. Šmerdová</t>
  </si>
  <si>
    <t>P. Vlčková</t>
  </si>
  <si>
    <t>I. Korcová</t>
  </si>
  <si>
    <t>J. Ševelová</t>
  </si>
  <si>
    <t>A. Jánová</t>
  </si>
  <si>
    <t>P. Radílková</t>
  </si>
  <si>
    <t>J. Lajtke</t>
  </si>
  <si>
    <t>38.</t>
  </si>
  <si>
    <t>39.</t>
  </si>
  <si>
    <t>O 3. místo</t>
  </si>
  <si>
    <t>Finále</t>
  </si>
  <si>
    <t>Disciplina:</t>
  </si>
  <si>
    <t>Sprint - dorostenci</t>
  </si>
  <si>
    <t>Martin</t>
  </si>
  <si>
    <t>Schejbal</t>
  </si>
  <si>
    <t>Vacek</t>
  </si>
  <si>
    <t>Dalibor</t>
  </si>
  <si>
    <t>Chráska</t>
  </si>
  <si>
    <t>Jiří</t>
  </si>
  <si>
    <t>Jiránek</t>
  </si>
  <si>
    <t>40.</t>
  </si>
  <si>
    <t>41.</t>
  </si>
  <si>
    <t>42.</t>
  </si>
  <si>
    <t>43.</t>
  </si>
  <si>
    <t>P. Jiroušek</t>
  </si>
  <si>
    <t>Z. Kaplan</t>
  </si>
  <si>
    <t>B. Wlodarczyk</t>
  </si>
  <si>
    <t>T. Černý</t>
  </si>
  <si>
    <t>J. Bednařík</t>
  </si>
  <si>
    <t>P. Wawrzyniak</t>
  </si>
  <si>
    <t>M. Weinlich</t>
  </si>
  <si>
    <t>M. Šimek</t>
  </si>
  <si>
    <t>N. Konopka</t>
  </si>
  <si>
    <t>B. Zdega</t>
  </si>
  <si>
    <t>J. Sedlář</t>
  </si>
  <si>
    <t>R. Metelka</t>
  </si>
  <si>
    <t>P. Mařas</t>
  </si>
  <si>
    <t>M. Stloukal</t>
  </si>
  <si>
    <t>L. Gassmann</t>
  </si>
  <si>
    <t>Gassmann</t>
  </si>
  <si>
    <t>M. Kabelka</t>
  </si>
  <si>
    <t>KS Polonia 1912 Leszno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</si>
</sst>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1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right" vertical="center" indent="1"/>
      <protection locked="0"/>
    </xf>
    <xf numFmtId="0" fontId="0" fillId="0" borderId="0" xfId="0" applyFill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5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 indent="1"/>
      <protection locked="0"/>
    </xf>
    <xf numFmtId="0" fontId="0" fillId="2" borderId="0" xfId="0" applyFill="1" applyAlignment="1" applyProtection="1">
      <alignment horizontal="right" vertical="center" indent="1"/>
      <protection locked="0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8" sqref="D18"/>
    </sheetView>
  </sheetViews>
  <sheetFormatPr defaultColWidth="9.140625" defaultRowHeight="12.75"/>
  <cols>
    <col min="1" max="1" width="9.140625" style="29" customWidth="1"/>
    <col min="2" max="2" width="10.28125" style="33" customWidth="1"/>
    <col min="3" max="3" width="14.7109375" style="33" customWidth="1"/>
    <col min="4" max="4" width="21.28125" style="6" customWidth="1"/>
    <col min="5" max="5" width="5.421875" style="6" customWidth="1"/>
    <col min="6" max="8" width="4.7109375" style="7" customWidth="1"/>
    <col min="9" max="9" width="7.7109375" style="8" customWidth="1"/>
    <col min="10" max="12" width="7.140625" style="0" customWidth="1"/>
    <col min="13" max="13" width="8.57421875" style="0" customWidth="1"/>
  </cols>
  <sheetData>
    <row r="1" spans="1:13" s="2" customFormat="1" ht="18" customHeight="1">
      <c r="A1" s="61"/>
      <c r="B1" s="1" t="s">
        <v>0</v>
      </c>
      <c r="C1" s="1"/>
      <c r="D1" s="1"/>
      <c r="E1" s="1"/>
      <c r="F1" s="65" t="s">
        <v>9</v>
      </c>
      <c r="G1" s="65"/>
      <c r="H1" s="65"/>
      <c r="I1" s="65"/>
      <c r="J1" s="65" t="s">
        <v>8</v>
      </c>
      <c r="K1" s="65"/>
      <c r="L1" s="65"/>
      <c r="M1" s="65"/>
    </row>
    <row r="2" spans="1:13" ht="18" customHeight="1">
      <c r="A2" s="62"/>
      <c r="B2" s="24" t="s">
        <v>1</v>
      </c>
      <c r="C2" s="24" t="s">
        <v>2</v>
      </c>
      <c r="D2" s="3" t="s">
        <v>3</v>
      </c>
      <c r="E2" s="3"/>
      <c r="F2" s="4" t="s">
        <v>4</v>
      </c>
      <c r="G2" s="4" t="s">
        <v>5</v>
      </c>
      <c r="H2" s="4" t="s">
        <v>6</v>
      </c>
      <c r="I2" s="17" t="s">
        <v>7</v>
      </c>
      <c r="J2" s="18" t="s">
        <v>4</v>
      </c>
      <c r="K2" s="18" t="s">
        <v>5</v>
      </c>
      <c r="L2" s="18" t="s">
        <v>6</v>
      </c>
      <c r="M2" s="17" t="s">
        <v>7</v>
      </c>
    </row>
    <row r="3" spans="1:13" s="22" customFormat="1" ht="12.75">
      <c r="A3" s="29" t="s">
        <v>112</v>
      </c>
      <c r="B3" s="31" t="s">
        <v>10</v>
      </c>
      <c r="C3" s="31" t="s">
        <v>11</v>
      </c>
      <c r="D3" s="13" t="s">
        <v>12</v>
      </c>
      <c r="E3" s="13"/>
      <c r="F3" s="14">
        <v>390</v>
      </c>
      <c r="G3" s="14">
        <v>195</v>
      </c>
      <c r="H3" s="14">
        <v>1</v>
      </c>
      <c r="I3" s="9">
        <f aca="true" t="shared" si="0" ref="I3:I34">IF(ISBLANK(F3)," ",(F3+G3))</f>
        <v>585</v>
      </c>
      <c r="J3" s="21">
        <f>F3+F4</f>
        <v>772</v>
      </c>
      <c r="K3" s="21">
        <f>G3+G4</f>
        <v>351</v>
      </c>
      <c r="L3" s="21">
        <f>H3+H4</f>
        <v>12</v>
      </c>
      <c r="M3" s="23">
        <f>J3+K3</f>
        <v>1123</v>
      </c>
    </row>
    <row r="4" spans="1:13" s="22" customFormat="1" ht="12.75">
      <c r="A4" s="29"/>
      <c r="B4" s="31" t="s">
        <v>13</v>
      </c>
      <c r="C4" s="31" t="s">
        <v>14</v>
      </c>
      <c r="D4" s="13" t="s">
        <v>15</v>
      </c>
      <c r="E4" s="13"/>
      <c r="F4" s="14">
        <v>382</v>
      </c>
      <c r="G4" s="14">
        <v>156</v>
      </c>
      <c r="H4" s="14">
        <v>11</v>
      </c>
      <c r="I4" s="9">
        <f t="shared" si="0"/>
        <v>538</v>
      </c>
      <c r="J4" s="21">
        <f>J3</f>
        <v>772</v>
      </c>
      <c r="K4" s="21">
        <f>K3</f>
        <v>351</v>
      </c>
      <c r="L4" s="21">
        <f>L3</f>
        <v>12</v>
      </c>
      <c r="M4" s="23">
        <f>M3</f>
        <v>1123</v>
      </c>
    </row>
    <row r="5" spans="1:13" s="22" customFormat="1" ht="12.75">
      <c r="A5" s="29" t="s">
        <v>113</v>
      </c>
      <c r="B5" s="31" t="s">
        <v>35</v>
      </c>
      <c r="C5" s="31" t="s">
        <v>173</v>
      </c>
      <c r="D5" s="11" t="s">
        <v>174</v>
      </c>
      <c r="E5" s="11"/>
      <c r="F5" s="12">
        <v>361</v>
      </c>
      <c r="G5" s="12">
        <v>181</v>
      </c>
      <c r="H5" s="12">
        <v>4</v>
      </c>
      <c r="I5" s="9">
        <f t="shared" si="0"/>
        <v>542</v>
      </c>
      <c r="J5" s="21">
        <f>F5+F6</f>
        <v>730</v>
      </c>
      <c r="K5" s="21">
        <f>G5+G6</f>
        <v>366</v>
      </c>
      <c r="L5" s="21">
        <f>H5+H6</f>
        <v>6</v>
      </c>
      <c r="M5" s="23">
        <f>J5+K5</f>
        <v>1096</v>
      </c>
    </row>
    <row r="6" spans="1:13" s="22" customFormat="1" ht="12.75">
      <c r="A6" s="29"/>
      <c r="B6" s="31" t="s">
        <v>39</v>
      </c>
      <c r="C6" s="31" t="s">
        <v>175</v>
      </c>
      <c r="D6" s="13" t="s">
        <v>174</v>
      </c>
      <c r="E6" s="13"/>
      <c r="F6" s="14">
        <v>369</v>
      </c>
      <c r="G6" s="14">
        <v>185</v>
      </c>
      <c r="H6" s="14">
        <v>2</v>
      </c>
      <c r="I6" s="9">
        <f t="shared" si="0"/>
        <v>554</v>
      </c>
      <c r="J6" s="21">
        <f>J5</f>
        <v>730</v>
      </c>
      <c r="K6" s="21">
        <f>K5</f>
        <v>366</v>
      </c>
      <c r="L6" s="21">
        <f>L5</f>
        <v>6</v>
      </c>
      <c r="M6" s="23">
        <f>M5</f>
        <v>1096</v>
      </c>
    </row>
    <row r="7" spans="1:13" s="22" customFormat="1" ht="12.75">
      <c r="A7" s="29" t="s">
        <v>114</v>
      </c>
      <c r="B7" s="31" t="s">
        <v>142</v>
      </c>
      <c r="C7" s="31" t="s">
        <v>143</v>
      </c>
      <c r="D7" s="11" t="s">
        <v>241</v>
      </c>
      <c r="E7" s="11"/>
      <c r="F7" s="12">
        <v>364</v>
      </c>
      <c r="G7" s="12">
        <v>205</v>
      </c>
      <c r="H7" s="12">
        <v>4</v>
      </c>
      <c r="I7" s="9">
        <f t="shared" si="0"/>
        <v>569</v>
      </c>
      <c r="J7" s="21">
        <f>F7+F8</f>
        <v>719</v>
      </c>
      <c r="K7" s="21">
        <f>G7+G8</f>
        <v>367</v>
      </c>
      <c r="L7" s="21">
        <f>H7+H8</f>
        <v>10</v>
      </c>
      <c r="M7" s="23">
        <f>J7+K7</f>
        <v>1086</v>
      </c>
    </row>
    <row r="8" spans="1:13" s="22" customFormat="1" ht="12.75">
      <c r="A8" s="29"/>
      <c r="B8" s="31" t="s">
        <v>144</v>
      </c>
      <c r="C8" s="31" t="s">
        <v>145</v>
      </c>
      <c r="D8" s="11" t="s">
        <v>241</v>
      </c>
      <c r="E8" s="13"/>
      <c r="F8" s="14">
        <v>355</v>
      </c>
      <c r="G8" s="14">
        <v>162</v>
      </c>
      <c r="H8" s="14">
        <v>6</v>
      </c>
      <c r="I8" s="9">
        <f t="shared" si="0"/>
        <v>517</v>
      </c>
      <c r="J8" s="21">
        <f>J7</f>
        <v>719</v>
      </c>
      <c r="K8" s="21">
        <f>K7</f>
        <v>367</v>
      </c>
      <c r="L8" s="21">
        <f>L7</f>
        <v>10</v>
      </c>
      <c r="M8" s="23">
        <f>M7</f>
        <v>1086</v>
      </c>
    </row>
    <row r="9" spans="1:13" s="22" customFormat="1" ht="12.75">
      <c r="A9" s="29" t="s">
        <v>115</v>
      </c>
      <c r="B9" s="31" t="s">
        <v>97</v>
      </c>
      <c r="C9" s="31" t="s">
        <v>98</v>
      </c>
      <c r="D9" s="11" t="s">
        <v>91</v>
      </c>
      <c r="E9" s="11"/>
      <c r="F9" s="12">
        <v>363</v>
      </c>
      <c r="G9" s="12">
        <v>170</v>
      </c>
      <c r="H9" s="12">
        <v>7</v>
      </c>
      <c r="I9" s="9">
        <f t="shared" si="0"/>
        <v>533</v>
      </c>
      <c r="J9" s="21">
        <f>F9+F10</f>
        <v>735</v>
      </c>
      <c r="K9" s="21">
        <f>G9+G10</f>
        <v>330</v>
      </c>
      <c r="L9" s="21">
        <f>H9+H10</f>
        <v>13</v>
      </c>
      <c r="M9" s="23">
        <f>J9+K9</f>
        <v>1065</v>
      </c>
    </row>
    <row r="10" spans="1:13" s="22" customFormat="1" ht="12.75">
      <c r="A10" s="29"/>
      <c r="B10" s="31" t="s">
        <v>48</v>
      </c>
      <c r="C10" s="31" t="s">
        <v>99</v>
      </c>
      <c r="D10" s="13" t="s">
        <v>91</v>
      </c>
      <c r="E10" s="13"/>
      <c r="F10" s="14">
        <v>372</v>
      </c>
      <c r="G10" s="14">
        <v>160</v>
      </c>
      <c r="H10" s="14">
        <v>6</v>
      </c>
      <c r="I10" s="9">
        <f t="shared" si="0"/>
        <v>532</v>
      </c>
      <c r="J10" s="21">
        <f>J9</f>
        <v>735</v>
      </c>
      <c r="K10" s="21">
        <f>K9</f>
        <v>330</v>
      </c>
      <c r="L10" s="21">
        <f>L9</f>
        <v>13</v>
      </c>
      <c r="M10" s="23">
        <f>M9</f>
        <v>1065</v>
      </c>
    </row>
    <row r="11" spans="1:13" s="22" customFormat="1" ht="12.75">
      <c r="A11" s="29" t="s">
        <v>116</v>
      </c>
      <c r="B11" s="31" t="s">
        <v>105</v>
      </c>
      <c r="C11" s="31" t="s">
        <v>104</v>
      </c>
      <c r="D11" s="11" t="s">
        <v>25</v>
      </c>
      <c r="E11" s="11"/>
      <c r="F11" s="12">
        <v>381</v>
      </c>
      <c r="G11" s="12">
        <v>158</v>
      </c>
      <c r="H11" s="12">
        <v>3</v>
      </c>
      <c r="I11" s="9">
        <f t="shared" si="0"/>
        <v>539</v>
      </c>
      <c r="J11" s="21">
        <f>F11+F12</f>
        <v>737</v>
      </c>
      <c r="K11" s="21">
        <f>G11+G12</f>
        <v>321</v>
      </c>
      <c r="L11" s="21">
        <f>H11+H12</f>
        <v>9</v>
      </c>
      <c r="M11" s="23">
        <f>J11+K11</f>
        <v>1058</v>
      </c>
    </row>
    <row r="12" spans="1:13" s="22" customFormat="1" ht="12.75">
      <c r="A12" s="29"/>
      <c r="B12" s="31" t="s">
        <v>107</v>
      </c>
      <c r="C12" s="31" t="s">
        <v>106</v>
      </c>
      <c r="D12" s="13" t="s">
        <v>25</v>
      </c>
      <c r="E12" s="13"/>
      <c r="F12" s="14">
        <v>356</v>
      </c>
      <c r="G12" s="14">
        <v>163</v>
      </c>
      <c r="H12" s="14">
        <v>6</v>
      </c>
      <c r="I12" s="9">
        <f t="shared" si="0"/>
        <v>519</v>
      </c>
      <c r="J12" s="21">
        <f>J11</f>
        <v>737</v>
      </c>
      <c r="K12" s="21">
        <f>K11</f>
        <v>321</v>
      </c>
      <c r="L12" s="21">
        <f>L11</f>
        <v>9</v>
      </c>
      <c r="M12" s="23">
        <f>M11</f>
        <v>1058</v>
      </c>
    </row>
    <row r="13" spans="1:13" s="22" customFormat="1" ht="12.75">
      <c r="A13" s="29" t="s">
        <v>117</v>
      </c>
      <c r="B13" s="31" t="s">
        <v>16</v>
      </c>
      <c r="C13" s="31" t="s">
        <v>17</v>
      </c>
      <c r="D13" s="11" t="s">
        <v>18</v>
      </c>
      <c r="E13" s="11"/>
      <c r="F13" s="12">
        <v>342</v>
      </c>
      <c r="G13" s="12">
        <v>179</v>
      </c>
      <c r="H13" s="12">
        <v>3</v>
      </c>
      <c r="I13" s="9">
        <f t="shared" si="0"/>
        <v>521</v>
      </c>
      <c r="J13" s="21">
        <f>F13+F14</f>
        <v>684</v>
      </c>
      <c r="K13" s="21">
        <f>G13+G14</f>
        <v>355</v>
      </c>
      <c r="L13" s="21">
        <f>H13+H14</f>
        <v>6</v>
      </c>
      <c r="M13" s="23">
        <f>J13+K13</f>
        <v>1039</v>
      </c>
    </row>
    <row r="14" spans="1:13" s="22" customFormat="1" ht="12.75">
      <c r="A14" s="29"/>
      <c r="B14" s="31" t="s">
        <v>16</v>
      </c>
      <c r="C14" s="31" t="s">
        <v>19</v>
      </c>
      <c r="D14" s="13" t="s">
        <v>20</v>
      </c>
      <c r="E14" s="13"/>
      <c r="F14" s="14">
        <v>342</v>
      </c>
      <c r="G14" s="14">
        <v>176</v>
      </c>
      <c r="H14" s="14">
        <v>3</v>
      </c>
      <c r="I14" s="9">
        <f t="shared" si="0"/>
        <v>518</v>
      </c>
      <c r="J14" s="21">
        <f>J13</f>
        <v>684</v>
      </c>
      <c r="K14" s="21">
        <f>K13</f>
        <v>355</v>
      </c>
      <c r="L14" s="21">
        <f>L13</f>
        <v>6</v>
      </c>
      <c r="M14" s="23">
        <f>M13</f>
        <v>1039</v>
      </c>
    </row>
    <row r="15" spans="1:13" s="22" customFormat="1" ht="12.75">
      <c r="A15" s="29" t="s">
        <v>118</v>
      </c>
      <c r="B15" s="31" t="s">
        <v>21</v>
      </c>
      <c r="C15" s="31" t="s">
        <v>22</v>
      </c>
      <c r="D15" s="11" t="s">
        <v>23</v>
      </c>
      <c r="E15" s="11"/>
      <c r="F15" s="12">
        <v>363</v>
      </c>
      <c r="G15" s="12">
        <v>169</v>
      </c>
      <c r="H15" s="12">
        <v>6</v>
      </c>
      <c r="I15" s="9">
        <f t="shared" si="0"/>
        <v>532</v>
      </c>
      <c r="J15" s="21">
        <f>F15+F16</f>
        <v>714</v>
      </c>
      <c r="K15" s="21">
        <f>G15+G16</f>
        <v>324</v>
      </c>
      <c r="L15" s="21">
        <f>H15+H16</f>
        <v>7</v>
      </c>
      <c r="M15" s="23">
        <f>J15+K15</f>
        <v>1038</v>
      </c>
    </row>
    <row r="16" spans="1:13" s="22" customFormat="1" ht="12.75">
      <c r="A16" s="29"/>
      <c r="B16" s="31" t="s">
        <v>13</v>
      </c>
      <c r="C16" s="31" t="s">
        <v>24</v>
      </c>
      <c r="D16" s="13" t="s">
        <v>25</v>
      </c>
      <c r="E16" s="13"/>
      <c r="F16" s="14">
        <v>351</v>
      </c>
      <c r="G16" s="14">
        <v>155</v>
      </c>
      <c r="H16" s="14">
        <v>1</v>
      </c>
      <c r="I16" s="9">
        <f t="shared" si="0"/>
        <v>506</v>
      </c>
      <c r="J16" s="21">
        <f>J15</f>
        <v>714</v>
      </c>
      <c r="K16" s="21">
        <f>K15</f>
        <v>324</v>
      </c>
      <c r="L16" s="21">
        <f>L15</f>
        <v>7</v>
      </c>
      <c r="M16" s="23">
        <f>M15</f>
        <v>1038</v>
      </c>
    </row>
    <row r="17" spans="1:13" s="22" customFormat="1" ht="12.75">
      <c r="A17" s="29" t="s">
        <v>119</v>
      </c>
      <c r="B17" s="31" t="s">
        <v>26</v>
      </c>
      <c r="C17" s="31" t="s">
        <v>27</v>
      </c>
      <c r="D17" s="11" t="s">
        <v>18</v>
      </c>
      <c r="E17" s="11"/>
      <c r="F17" s="12">
        <v>357</v>
      </c>
      <c r="G17" s="12">
        <v>140</v>
      </c>
      <c r="H17" s="12">
        <v>10</v>
      </c>
      <c r="I17" s="9">
        <f t="shared" si="0"/>
        <v>497</v>
      </c>
      <c r="J17" s="21">
        <f>F17+F18</f>
        <v>734</v>
      </c>
      <c r="K17" s="21">
        <f>G17+G18</f>
        <v>298</v>
      </c>
      <c r="L17" s="21">
        <f>H17+H18</f>
        <v>19</v>
      </c>
      <c r="M17" s="23">
        <f>J17+K17</f>
        <v>1032</v>
      </c>
    </row>
    <row r="18" spans="1:13" s="22" customFormat="1" ht="12.75">
      <c r="A18" s="29"/>
      <c r="B18" s="31" t="s">
        <v>28</v>
      </c>
      <c r="C18" s="31" t="s">
        <v>29</v>
      </c>
      <c r="D18" s="13" t="s">
        <v>30</v>
      </c>
      <c r="E18" s="13"/>
      <c r="F18" s="14">
        <v>377</v>
      </c>
      <c r="G18" s="14">
        <v>158</v>
      </c>
      <c r="H18" s="14">
        <v>9</v>
      </c>
      <c r="I18" s="9">
        <f t="shared" si="0"/>
        <v>535</v>
      </c>
      <c r="J18" s="21">
        <f>J17</f>
        <v>734</v>
      </c>
      <c r="K18" s="21">
        <f>K17</f>
        <v>298</v>
      </c>
      <c r="L18" s="21">
        <f>L17</f>
        <v>19</v>
      </c>
      <c r="M18" s="23">
        <f>M17</f>
        <v>1032</v>
      </c>
    </row>
    <row r="19" spans="1:13" s="22" customFormat="1" ht="12.75">
      <c r="A19" s="29" t="s">
        <v>120</v>
      </c>
      <c r="B19" s="31" t="s">
        <v>31</v>
      </c>
      <c r="C19" s="31" t="s">
        <v>32</v>
      </c>
      <c r="D19" s="11" t="s">
        <v>33</v>
      </c>
      <c r="E19" s="11"/>
      <c r="F19" s="12">
        <v>343</v>
      </c>
      <c r="G19" s="12">
        <v>160</v>
      </c>
      <c r="H19" s="12">
        <v>5</v>
      </c>
      <c r="I19" s="9">
        <f t="shared" si="0"/>
        <v>503</v>
      </c>
      <c r="J19" s="21">
        <f>F19+F20</f>
        <v>675</v>
      </c>
      <c r="K19" s="21">
        <f>G19+G20</f>
        <v>349</v>
      </c>
      <c r="L19" s="21">
        <f>H19+H20</f>
        <v>13</v>
      </c>
      <c r="M19" s="23">
        <f>J19+K19</f>
        <v>1024</v>
      </c>
    </row>
    <row r="20" spans="1:13" s="22" customFormat="1" ht="12.75">
      <c r="A20" s="29"/>
      <c r="B20" s="31" t="s">
        <v>31</v>
      </c>
      <c r="C20" s="31" t="s">
        <v>34</v>
      </c>
      <c r="D20" s="13" t="s">
        <v>33</v>
      </c>
      <c r="E20" s="13"/>
      <c r="F20" s="14">
        <v>332</v>
      </c>
      <c r="G20" s="14">
        <v>189</v>
      </c>
      <c r="H20" s="14">
        <v>8</v>
      </c>
      <c r="I20" s="9">
        <f t="shared" si="0"/>
        <v>521</v>
      </c>
      <c r="J20" s="21">
        <f>J19</f>
        <v>675</v>
      </c>
      <c r="K20" s="21">
        <f>K19</f>
        <v>349</v>
      </c>
      <c r="L20" s="21">
        <f>L19</f>
        <v>13</v>
      </c>
      <c r="M20" s="23">
        <f>M19</f>
        <v>1024</v>
      </c>
    </row>
    <row r="21" spans="1:13" s="22" customFormat="1" ht="12.75">
      <c r="A21" s="29" t="s">
        <v>121</v>
      </c>
      <c r="B21" s="31" t="s">
        <v>89</v>
      </c>
      <c r="C21" s="31" t="s">
        <v>90</v>
      </c>
      <c r="D21" s="11" t="s">
        <v>91</v>
      </c>
      <c r="E21" s="11"/>
      <c r="F21" s="12">
        <v>323</v>
      </c>
      <c r="G21" s="12">
        <v>154</v>
      </c>
      <c r="H21" s="12">
        <v>12</v>
      </c>
      <c r="I21" s="9">
        <f t="shared" si="0"/>
        <v>477</v>
      </c>
      <c r="J21" s="21">
        <f>F21+F22</f>
        <v>668</v>
      </c>
      <c r="K21" s="21">
        <f>G21+G22</f>
        <v>332</v>
      </c>
      <c r="L21" s="21">
        <f>H21+H22</f>
        <v>22</v>
      </c>
      <c r="M21" s="23">
        <f>J21+K21</f>
        <v>1000</v>
      </c>
    </row>
    <row r="22" spans="1:13" s="22" customFormat="1" ht="12.75">
      <c r="A22" s="29"/>
      <c r="B22" s="31" t="s">
        <v>37</v>
      </c>
      <c r="C22" s="31" t="s">
        <v>92</v>
      </c>
      <c r="D22" s="13" t="s">
        <v>91</v>
      </c>
      <c r="E22" s="13"/>
      <c r="F22" s="14">
        <v>345</v>
      </c>
      <c r="G22" s="14">
        <v>178</v>
      </c>
      <c r="H22" s="14">
        <v>10</v>
      </c>
      <c r="I22" s="9">
        <f t="shared" si="0"/>
        <v>523</v>
      </c>
      <c r="J22" s="21">
        <f>J21</f>
        <v>668</v>
      </c>
      <c r="K22" s="21">
        <f>K21</f>
        <v>332</v>
      </c>
      <c r="L22" s="21">
        <f>L21</f>
        <v>22</v>
      </c>
      <c r="M22" s="23">
        <f>M21</f>
        <v>1000</v>
      </c>
    </row>
    <row r="23" spans="1:13" s="22" customFormat="1" ht="12.75">
      <c r="A23" s="29" t="s">
        <v>122</v>
      </c>
      <c r="B23" s="31" t="s">
        <v>168</v>
      </c>
      <c r="C23" s="31" t="s">
        <v>169</v>
      </c>
      <c r="D23" s="11" t="s">
        <v>170</v>
      </c>
      <c r="E23" s="11"/>
      <c r="F23" s="12">
        <v>356</v>
      </c>
      <c r="G23" s="12">
        <v>161</v>
      </c>
      <c r="H23" s="12">
        <v>3</v>
      </c>
      <c r="I23" s="9">
        <f t="shared" si="0"/>
        <v>517</v>
      </c>
      <c r="J23" s="21">
        <f>F23+F24</f>
        <v>697</v>
      </c>
      <c r="K23" s="21">
        <f>G23+G24</f>
        <v>297</v>
      </c>
      <c r="L23" s="21">
        <f>H23+H24</f>
        <v>16</v>
      </c>
      <c r="M23" s="23">
        <f>J23+K23</f>
        <v>994</v>
      </c>
    </row>
    <row r="24" spans="1:13" s="22" customFormat="1" ht="12.75">
      <c r="A24" s="29"/>
      <c r="B24" s="31" t="s">
        <v>171</v>
      </c>
      <c r="C24" s="31" t="s">
        <v>172</v>
      </c>
      <c r="D24" s="13" t="s">
        <v>170</v>
      </c>
      <c r="E24" s="13"/>
      <c r="F24" s="14">
        <v>341</v>
      </c>
      <c r="G24" s="14">
        <v>136</v>
      </c>
      <c r="H24" s="14">
        <v>13</v>
      </c>
      <c r="I24" s="9">
        <f t="shared" si="0"/>
        <v>477</v>
      </c>
      <c r="J24" s="21">
        <f>J23</f>
        <v>697</v>
      </c>
      <c r="K24" s="21">
        <f>K23</f>
        <v>297</v>
      </c>
      <c r="L24" s="21">
        <f>L23</f>
        <v>16</v>
      </c>
      <c r="M24" s="23">
        <f>M23</f>
        <v>994</v>
      </c>
    </row>
    <row r="25" spans="1:13" s="22" customFormat="1" ht="12.75">
      <c r="A25" s="29" t="s">
        <v>123</v>
      </c>
      <c r="B25" s="31" t="s">
        <v>163</v>
      </c>
      <c r="C25" s="31" t="s">
        <v>164</v>
      </c>
      <c r="D25" s="11" t="s">
        <v>157</v>
      </c>
      <c r="E25" s="11"/>
      <c r="F25" s="12">
        <v>339</v>
      </c>
      <c r="G25" s="12">
        <v>150</v>
      </c>
      <c r="H25" s="12">
        <v>16</v>
      </c>
      <c r="I25" s="9">
        <f t="shared" si="0"/>
        <v>489</v>
      </c>
      <c r="J25" s="21">
        <f>F25+F26</f>
        <v>664</v>
      </c>
      <c r="K25" s="21">
        <f>G25+G26</f>
        <v>310</v>
      </c>
      <c r="L25" s="21">
        <f>H25+H26</f>
        <v>24</v>
      </c>
      <c r="M25" s="23">
        <f>J25+K25</f>
        <v>974</v>
      </c>
    </row>
    <row r="26" spans="1:13" s="22" customFormat="1" ht="12.75">
      <c r="A26" s="29"/>
      <c r="B26" s="31" t="s">
        <v>165</v>
      </c>
      <c r="C26" s="31" t="s">
        <v>166</v>
      </c>
      <c r="D26" s="13" t="s">
        <v>157</v>
      </c>
      <c r="E26" s="13"/>
      <c r="F26" s="14">
        <v>325</v>
      </c>
      <c r="G26" s="14">
        <v>160</v>
      </c>
      <c r="H26" s="14">
        <v>8</v>
      </c>
      <c r="I26" s="9">
        <f t="shared" si="0"/>
        <v>485</v>
      </c>
      <c r="J26" s="21">
        <f>J25</f>
        <v>664</v>
      </c>
      <c r="K26" s="21">
        <f>K25</f>
        <v>310</v>
      </c>
      <c r="L26" s="21">
        <f>L25</f>
        <v>24</v>
      </c>
      <c r="M26" s="23">
        <f>M25</f>
        <v>974</v>
      </c>
    </row>
    <row r="27" spans="1:13" s="22" customFormat="1" ht="12.75">
      <c r="A27" s="29" t="s">
        <v>124</v>
      </c>
      <c r="B27" s="31" t="s">
        <v>35</v>
      </c>
      <c r="C27" s="31" t="s">
        <v>36</v>
      </c>
      <c r="D27" s="11" t="s">
        <v>33</v>
      </c>
      <c r="E27" s="11"/>
      <c r="F27" s="12">
        <v>338</v>
      </c>
      <c r="G27" s="12">
        <v>146</v>
      </c>
      <c r="H27" s="12">
        <v>11</v>
      </c>
      <c r="I27" s="9">
        <f t="shared" si="0"/>
        <v>484</v>
      </c>
      <c r="J27" s="21">
        <f>F27+F28</f>
        <v>648</v>
      </c>
      <c r="K27" s="21">
        <f>G27+G28</f>
        <v>290</v>
      </c>
      <c r="L27" s="21">
        <f>H27+H28</f>
        <v>26</v>
      </c>
      <c r="M27" s="23">
        <f>J27+K27</f>
        <v>938</v>
      </c>
    </row>
    <row r="28" spans="1:13" s="22" customFormat="1" ht="12.75">
      <c r="A28" s="29"/>
      <c r="B28" s="31" t="s">
        <v>37</v>
      </c>
      <c r="C28" s="31" t="s">
        <v>38</v>
      </c>
      <c r="D28" s="13" t="s">
        <v>33</v>
      </c>
      <c r="E28" s="13"/>
      <c r="F28" s="14">
        <v>310</v>
      </c>
      <c r="G28" s="14">
        <v>144</v>
      </c>
      <c r="H28" s="14">
        <v>15</v>
      </c>
      <c r="I28" s="9">
        <f t="shared" si="0"/>
        <v>454</v>
      </c>
      <c r="J28" s="21">
        <f>J27</f>
        <v>648</v>
      </c>
      <c r="K28" s="21">
        <f>K27</f>
        <v>290</v>
      </c>
      <c r="L28" s="21">
        <f>L27</f>
        <v>26</v>
      </c>
      <c r="M28" s="23">
        <f>M27</f>
        <v>938</v>
      </c>
    </row>
    <row r="29" spans="1:13" s="22" customFormat="1" ht="12.75">
      <c r="A29" s="30" t="s">
        <v>125</v>
      </c>
      <c r="B29" s="31" t="s">
        <v>39</v>
      </c>
      <c r="C29" s="31" t="s">
        <v>40</v>
      </c>
      <c r="D29" s="11" t="s">
        <v>33</v>
      </c>
      <c r="E29" s="11"/>
      <c r="F29" s="12">
        <v>344</v>
      </c>
      <c r="G29" s="12">
        <v>102</v>
      </c>
      <c r="H29" s="12">
        <v>16</v>
      </c>
      <c r="I29" s="9">
        <f t="shared" si="0"/>
        <v>446</v>
      </c>
      <c r="J29" s="21">
        <f>F29+F30</f>
        <v>665</v>
      </c>
      <c r="K29" s="21">
        <f>G29+G30</f>
        <v>232</v>
      </c>
      <c r="L29" s="21">
        <f>H29+H30</f>
        <v>32</v>
      </c>
      <c r="M29" s="23">
        <f>J29+K29</f>
        <v>897</v>
      </c>
    </row>
    <row r="30" spans="1:13" s="22" customFormat="1" ht="12.75">
      <c r="A30" s="30"/>
      <c r="B30" s="31" t="s">
        <v>41</v>
      </c>
      <c r="C30" s="31" t="s">
        <v>42</v>
      </c>
      <c r="D30" s="13" t="s">
        <v>33</v>
      </c>
      <c r="E30" s="13"/>
      <c r="F30" s="14">
        <v>321</v>
      </c>
      <c r="G30" s="14">
        <v>130</v>
      </c>
      <c r="H30" s="14">
        <v>16</v>
      </c>
      <c r="I30" s="9">
        <f t="shared" si="0"/>
        <v>451</v>
      </c>
      <c r="J30" s="21">
        <f>J29</f>
        <v>665</v>
      </c>
      <c r="K30" s="21">
        <f>K29</f>
        <v>232</v>
      </c>
      <c r="L30" s="21">
        <f>L29</f>
        <v>32</v>
      </c>
      <c r="M30" s="23">
        <f>M29</f>
        <v>897</v>
      </c>
    </row>
    <row r="31" spans="1:13" s="22" customFormat="1" ht="12.75">
      <c r="A31" s="30" t="s">
        <v>126</v>
      </c>
      <c r="B31" s="31" t="s">
        <v>43</v>
      </c>
      <c r="C31" s="31" t="s">
        <v>44</v>
      </c>
      <c r="D31" s="11" t="s">
        <v>33</v>
      </c>
      <c r="E31" s="11"/>
      <c r="F31" s="12">
        <v>330</v>
      </c>
      <c r="G31" s="12">
        <v>129</v>
      </c>
      <c r="H31" s="12">
        <v>15</v>
      </c>
      <c r="I31" s="9">
        <f t="shared" si="0"/>
        <v>459</v>
      </c>
      <c r="J31" s="21">
        <f>F31+F32</f>
        <v>634</v>
      </c>
      <c r="K31" s="21">
        <f>G31+G32</f>
        <v>262</v>
      </c>
      <c r="L31" s="21">
        <f>H31+H32</f>
        <v>32</v>
      </c>
      <c r="M31" s="23">
        <f>J31+K31</f>
        <v>896</v>
      </c>
    </row>
    <row r="32" spans="1:13" s="22" customFormat="1" ht="12.75">
      <c r="A32" s="30"/>
      <c r="B32" s="31" t="s">
        <v>28</v>
      </c>
      <c r="C32" s="31" t="s">
        <v>45</v>
      </c>
      <c r="D32" s="13" t="s">
        <v>33</v>
      </c>
      <c r="E32" s="13"/>
      <c r="F32" s="14">
        <v>304</v>
      </c>
      <c r="G32" s="14">
        <v>133</v>
      </c>
      <c r="H32" s="14">
        <v>17</v>
      </c>
      <c r="I32" s="9">
        <f t="shared" si="0"/>
        <v>437</v>
      </c>
      <c r="J32" s="21">
        <f>J31</f>
        <v>634</v>
      </c>
      <c r="K32" s="21">
        <f>K31</f>
        <v>262</v>
      </c>
      <c r="L32" s="21">
        <f>L31</f>
        <v>32</v>
      </c>
      <c r="M32" s="23">
        <f>M31</f>
        <v>896</v>
      </c>
    </row>
    <row r="33" spans="1:13" s="22" customFormat="1" ht="12.75">
      <c r="A33" s="30" t="s">
        <v>127</v>
      </c>
      <c r="B33" s="31" t="s">
        <v>46</v>
      </c>
      <c r="C33" s="31" t="s">
        <v>47</v>
      </c>
      <c r="D33" s="11" t="s">
        <v>33</v>
      </c>
      <c r="E33" s="11"/>
      <c r="F33" s="12">
        <v>331</v>
      </c>
      <c r="G33" s="12">
        <v>173</v>
      </c>
      <c r="H33" s="12">
        <v>7</v>
      </c>
      <c r="I33" s="9">
        <f t="shared" si="0"/>
        <v>504</v>
      </c>
      <c r="J33" s="21">
        <f>F33+F34</f>
        <v>633</v>
      </c>
      <c r="K33" s="21">
        <f>G33+G34</f>
        <v>244</v>
      </c>
      <c r="L33" s="21">
        <f>H33+H34</f>
        <v>37</v>
      </c>
      <c r="M33" s="23">
        <f>J33+K33</f>
        <v>877</v>
      </c>
    </row>
    <row r="34" spans="1:13" s="22" customFormat="1" ht="12.75">
      <c r="A34" s="30"/>
      <c r="B34" s="31" t="s">
        <v>48</v>
      </c>
      <c r="C34" s="31" t="s">
        <v>49</v>
      </c>
      <c r="D34" s="13" t="s">
        <v>33</v>
      </c>
      <c r="E34" s="13"/>
      <c r="F34" s="14">
        <v>302</v>
      </c>
      <c r="G34" s="14">
        <v>71</v>
      </c>
      <c r="H34" s="14">
        <v>30</v>
      </c>
      <c r="I34" s="9">
        <f t="shared" si="0"/>
        <v>373</v>
      </c>
      <c r="J34" s="21">
        <f>J33</f>
        <v>633</v>
      </c>
      <c r="K34" s="21">
        <f>K33</f>
        <v>244</v>
      </c>
      <c r="L34" s="21">
        <f>L33</f>
        <v>37</v>
      </c>
      <c r="M34" s="23">
        <f>M33</f>
        <v>877</v>
      </c>
    </row>
    <row r="35" spans="1:13" s="22" customFormat="1" ht="12.75">
      <c r="A35" s="30" t="s">
        <v>128</v>
      </c>
      <c r="B35" s="31"/>
      <c r="C35" s="31"/>
      <c r="D35" s="11"/>
      <c r="E35" s="11"/>
      <c r="F35" s="12"/>
      <c r="G35" s="12"/>
      <c r="H35" s="12"/>
      <c r="I35" s="9" t="str">
        <f aca="true" t="shared" si="1" ref="I35:I66">IF(ISBLANK(F35)," ",(F35+G35))</f>
        <v> </v>
      </c>
      <c r="J35" s="21">
        <f>F35+F36</f>
        <v>0</v>
      </c>
      <c r="K35" s="21">
        <f>G35+G36</f>
        <v>0</v>
      </c>
      <c r="L35" s="21">
        <f>H35+H36</f>
        <v>0</v>
      </c>
      <c r="M35" s="23">
        <f>J35+K35</f>
        <v>0</v>
      </c>
    </row>
    <row r="36" spans="1:13" s="22" customFormat="1" ht="12.75">
      <c r="A36" s="29"/>
      <c r="B36" s="31"/>
      <c r="C36" s="31"/>
      <c r="D36" s="13"/>
      <c r="E36" s="13"/>
      <c r="F36" s="14"/>
      <c r="G36" s="14"/>
      <c r="H36" s="14"/>
      <c r="I36" s="9" t="str">
        <f t="shared" si="1"/>
        <v> </v>
      </c>
      <c r="J36" s="21">
        <f>J35</f>
        <v>0</v>
      </c>
      <c r="K36" s="21">
        <f>K35</f>
        <v>0</v>
      </c>
      <c r="L36" s="21">
        <f>L35</f>
        <v>0</v>
      </c>
      <c r="M36" s="23">
        <f>M35</f>
        <v>0</v>
      </c>
    </row>
    <row r="37" spans="1:13" s="22" customFormat="1" ht="12.75">
      <c r="A37" s="29" t="s">
        <v>129</v>
      </c>
      <c r="B37" s="31"/>
      <c r="C37" s="31"/>
      <c r="D37" s="11"/>
      <c r="E37" s="11"/>
      <c r="F37" s="12"/>
      <c r="G37" s="12"/>
      <c r="H37" s="12"/>
      <c r="I37" s="9" t="str">
        <f t="shared" si="1"/>
        <v> </v>
      </c>
      <c r="J37" s="21">
        <f>F37+F38</f>
        <v>0</v>
      </c>
      <c r="K37" s="21">
        <f>G37+G38</f>
        <v>0</v>
      </c>
      <c r="L37" s="21">
        <f>H37+H38</f>
        <v>0</v>
      </c>
      <c r="M37" s="23">
        <f>J37+K37</f>
        <v>0</v>
      </c>
    </row>
    <row r="38" spans="1:13" s="22" customFormat="1" ht="12.75">
      <c r="A38" s="29"/>
      <c r="B38" s="31"/>
      <c r="C38" s="31"/>
      <c r="D38" s="13"/>
      <c r="E38" s="13"/>
      <c r="F38" s="14"/>
      <c r="G38" s="14"/>
      <c r="H38" s="14"/>
      <c r="I38" s="9" t="str">
        <f t="shared" si="1"/>
        <v> </v>
      </c>
      <c r="J38" s="21">
        <f>J37</f>
        <v>0</v>
      </c>
      <c r="K38" s="21">
        <f>K37</f>
        <v>0</v>
      </c>
      <c r="L38" s="21">
        <f>L37</f>
        <v>0</v>
      </c>
      <c r="M38" s="23">
        <f>M37</f>
        <v>0</v>
      </c>
    </row>
    <row r="39" spans="1:13" s="22" customFormat="1" ht="12.75">
      <c r="A39" s="29" t="s">
        <v>130</v>
      </c>
      <c r="B39" s="31"/>
      <c r="C39" s="31"/>
      <c r="D39" s="11"/>
      <c r="E39" s="11"/>
      <c r="F39" s="12"/>
      <c r="G39" s="12"/>
      <c r="H39" s="12"/>
      <c r="I39" s="9" t="str">
        <f t="shared" si="1"/>
        <v> </v>
      </c>
      <c r="J39" s="21">
        <f>F39+F40</f>
        <v>0</v>
      </c>
      <c r="K39" s="21">
        <f>G39+G40</f>
        <v>0</v>
      </c>
      <c r="L39" s="21">
        <f>H39+H40</f>
        <v>0</v>
      </c>
      <c r="M39" s="23">
        <f>J39+K39</f>
        <v>0</v>
      </c>
    </row>
    <row r="40" spans="1:13" s="22" customFormat="1" ht="12.75">
      <c r="A40" s="29"/>
      <c r="B40" s="31"/>
      <c r="C40" s="31"/>
      <c r="D40" s="13"/>
      <c r="E40" s="13"/>
      <c r="F40" s="14"/>
      <c r="G40" s="14"/>
      <c r="H40" s="14"/>
      <c r="I40" s="9" t="str">
        <f t="shared" si="1"/>
        <v> </v>
      </c>
      <c r="J40" s="21">
        <f>J39</f>
        <v>0</v>
      </c>
      <c r="K40" s="21">
        <f>K39</f>
        <v>0</v>
      </c>
      <c r="L40" s="21">
        <f>L39</f>
        <v>0</v>
      </c>
      <c r="M40" s="23">
        <f>M39</f>
        <v>0</v>
      </c>
    </row>
    <row r="41" spans="1:13" s="22" customFormat="1" ht="12.75">
      <c r="A41" s="29" t="s">
        <v>131</v>
      </c>
      <c r="B41" s="31"/>
      <c r="C41" s="31"/>
      <c r="D41" s="11"/>
      <c r="E41" s="11"/>
      <c r="F41" s="12"/>
      <c r="G41" s="12"/>
      <c r="H41" s="12"/>
      <c r="I41" s="9" t="str">
        <f t="shared" si="1"/>
        <v> </v>
      </c>
      <c r="J41" s="21">
        <f>F41+F42</f>
        <v>0</v>
      </c>
      <c r="K41" s="21">
        <f>G41+G42</f>
        <v>0</v>
      </c>
      <c r="L41" s="21">
        <f>H41+H42</f>
        <v>0</v>
      </c>
      <c r="M41" s="23">
        <f>J41+K41</f>
        <v>0</v>
      </c>
    </row>
    <row r="42" spans="1:13" s="22" customFormat="1" ht="12.75">
      <c r="A42" s="29"/>
      <c r="B42" s="31"/>
      <c r="C42" s="31"/>
      <c r="D42" s="13"/>
      <c r="E42" s="13"/>
      <c r="F42" s="14"/>
      <c r="G42" s="14"/>
      <c r="H42" s="14"/>
      <c r="I42" s="9" t="str">
        <f t="shared" si="1"/>
        <v> </v>
      </c>
      <c r="J42" s="21">
        <f>J41</f>
        <v>0</v>
      </c>
      <c r="K42" s="21">
        <f>K41</f>
        <v>0</v>
      </c>
      <c r="L42" s="21">
        <f>L41</f>
        <v>0</v>
      </c>
      <c r="M42" s="23">
        <f>M41</f>
        <v>0</v>
      </c>
    </row>
    <row r="43" spans="1:13" s="22" customFormat="1" ht="12.75">
      <c r="A43" s="29" t="s">
        <v>132</v>
      </c>
      <c r="B43" s="31"/>
      <c r="C43" s="31"/>
      <c r="D43" s="11"/>
      <c r="E43" s="11"/>
      <c r="F43" s="12"/>
      <c r="G43" s="12"/>
      <c r="H43" s="12"/>
      <c r="I43" s="9" t="str">
        <f t="shared" si="1"/>
        <v> </v>
      </c>
      <c r="J43" s="21">
        <f>F43+F44</f>
        <v>0</v>
      </c>
      <c r="K43" s="21">
        <f>G43+G44</f>
        <v>0</v>
      </c>
      <c r="L43" s="21">
        <f>H43+H44</f>
        <v>0</v>
      </c>
      <c r="M43" s="23">
        <f>J43+K43</f>
        <v>0</v>
      </c>
    </row>
    <row r="44" spans="1:13" s="22" customFormat="1" ht="12.75">
      <c r="A44" s="29"/>
      <c r="B44" s="31"/>
      <c r="C44" s="31"/>
      <c r="D44" s="13"/>
      <c r="E44" s="13"/>
      <c r="F44" s="14"/>
      <c r="G44" s="14"/>
      <c r="H44" s="14"/>
      <c r="I44" s="9" t="str">
        <f t="shared" si="1"/>
        <v> </v>
      </c>
      <c r="J44" s="21">
        <f>J43</f>
        <v>0</v>
      </c>
      <c r="K44" s="21">
        <f>K43</f>
        <v>0</v>
      </c>
      <c r="L44" s="21">
        <f>L43</f>
        <v>0</v>
      </c>
      <c r="M44" s="23">
        <f>M43</f>
        <v>0</v>
      </c>
    </row>
    <row r="45" spans="1:13" s="22" customFormat="1" ht="12.75">
      <c r="A45" s="29" t="s">
        <v>133</v>
      </c>
      <c r="B45" s="31"/>
      <c r="C45" s="31"/>
      <c r="D45" s="11"/>
      <c r="E45" s="11"/>
      <c r="F45" s="12"/>
      <c r="G45" s="12"/>
      <c r="H45" s="12"/>
      <c r="I45" s="9" t="str">
        <f t="shared" si="1"/>
        <v> </v>
      </c>
      <c r="J45" s="21">
        <f>F45+F46</f>
        <v>0</v>
      </c>
      <c r="K45" s="21">
        <f>G45+G46</f>
        <v>0</v>
      </c>
      <c r="L45" s="21">
        <f>H45+H46</f>
        <v>0</v>
      </c>
      <c r="M45" s="23">
        <f>J45+K45</f>
        <v>0</v>
      </c>
    </row>
    <row r="46" spans="1:13" s="22" customFormat="1" ht="12.75">
      <c r="A46" s="29"/>
      <c r="B46" s="31"/>
      <c r="C46" s="31"/>
      <c r="D46" s="13"/>
      <c r="E46" s="13"/>
      <c r="F46" s="14"/>
      <c r="G46" s="14"/>
      <c r="H46" s="14"/>
      <c r="I46" s="9" t="str">
        <f t="shared" si="1"/>
        <v> </v>
      </c>
      <c r="J46" s="21">
        <f>J45</f>
        <v>0</v>
      </c>
      <c r="K46" s="21">
        <f>K45</f>
        <v>0</v>
      </c>
      <c r="L46" s="21">
        <f>L45</f>
        <v>0</v>
      </c>
      <c r="M46" s="23">
        <f>M45</f>
        <v>0</v>
      </c>
    </row>
    <row r="47" spans="1:13" s="22" customFormat="1" ht="12.75">
      <c r="A47" s="29" t="s">
        <v>134</v>
      </c>
      <c r="B47" s="31"/>
      <c r="C47" s="31"/>
      <c r="D47" s="11"/>
      <c r="E47" s="11"/>
      <c r="F47" s="12"/>
      <c r="G47" s="12"/>
      <c r="H47" s="12"/>
      <c r="I47" s="9" t="str">
        <f t="shared" si="1"/>
        <v> </v>
      </c>
      <c r="J47" s="21">
        <f>F47+F48</f>
        <v>0</v>
      </c>
      <c r="K47" s="21">
        <f>G47+G48</f>
        <v>0</v>
      </c>
      <c r="L47" s="21">
        <f>H47+H48</f>
        <v>0</v>
      </c>
      <c r="M47" s="23">
        <f>J47+K47</f>
        <v>0</v>
      </c>
    </row>
    <row r="48" spans="1:13" s="22" customFormat="1" ht="12.75">
      <c r="A48" s="29"/>
      <c r="B48" s="31"/>
      <c r="C48" s="31"/>
      <c r="D48" s="13"/>
      <c r="E48" s="13"/>
      <c r="F48" s="14"/>
      <c r="G48" s="14"/>
      <c r="H48" s="14"/>
      <c r="I48" s="9" t="str">
        <f t="shared" si="1"/>
        <v> </v>
      </c>
      <c r="J48" s="21">
        <f>J47</f>
        <v>0</v>
      </c>
      <c r="K48" s="21">
        <f>K47</f>
        <v>0</v>
      </c>
      <c r="L48" s="21">
        <f>L47</f>
        <v>0</v>
      </c>
      <c r="M48" s="23">
        <f>M47</f>
        <v>0</v>
      </c>
    </row>
    <row r="49" spans="1:13" s="22" customFormat="1" ht="12.75">
      <c r="A49" s="29" t="s">
        <v>135</v>
      </c>
      <c r="B49" s="31"/>
      <c r="C49" s="31"/>
      <c r="D49" s="11"/>
      <c r="E49" s="11"/>
      <c r="F49" s="12"/>
      <c r="G49" s="12"/>
      <c r="H49" s="12"/>
      <c r="I49" s="9" t="str">
        <f t="shared" si="1"/>
        <v> </v>
      </c>
      <c r="J49" s="21">
        <f>F49+F50</f>
        <v>0</v>
      </c>
      <c r="K49" s="21">
        <f>G49+G50</f>
        <v>0</v>
      </c>
      <c r="L49" s="21">
        <f>H49+H50</f>
        <v>0</v>
      </c>
      <c r="M49" s="23">
        <f>J49+K49</f>
        <v>0</v>
      </c>
    </row>
    <row r="50" spans="1:13" s="22" customFormat="1" ht="12.75">
      <c r="A50" s="29"/>
      <c r="B50" s="31"/>
      <c r="C50" s="31"/>
      <c r="D50" s="13"/>
      <c r="E50" s="13"/>
      <c r="F50" s="14"/>
      <c r="G50" s="14"/>
      <c r="H50" s="14"/>
      <c r="I50" s="9" t="str">
        <f t="shared" si="1"/>
        <v> </v>
      </c>
      <c r="J50" s="21">
        <f>J49</f>
        <v>0</v>
      </c>
      <c r="K50" s="21">
        <f>K49</f>
        <v>0</v>
      </c>
      <c r="L50" s="21">
        <f>L49</f>
        <v>0</v>
      </c>
      <c r="M50" s="23">
        <f>M49</f>
        <v>0</v>
      </c>
    </row>
    <row r="51" spans="1:13" s="22" customFormat="1" ht="12.75">
      <c r="A51" s="29" t="s">
        <v>136</v>
      </c>
      <c r="B51" s="31"/>
      <c r="C51" s="31"/>
      <c r="D51" s="11"/>
      <c r="E51" s="11"/>
      <c r="F51" s="12"/>
      <c r="G51" s="12"/>
      <c r="H51" s="12"/>
      <c r="I51" s="9" t="str">
        <f t="shared" si="1"/>
        <v> </v>
      </c>
      <c r="J51" s="21">
        <f>F51+F52</f>
        <v>0</v>
      </c>
      <c r="K51" s="21">
        <f>G51+G52</f>
        <v>0</v>
      </c>
      <c r="L51" s="21">
        <f>H51+H52</f>
        <v>0</v>
      </c>
      <c r="M51" s="23">
        <f>J51+K51</f>
        <v>0</v>
      </c>
    </row>
    <row r="52" spans="1:13" s="22" customFormat="1" ht="12.75">
      <c r="A52" s="29"/>
      <c r="B52" s="31"/>
      <c r="C52" s="31"/>
      <c r="D52" s="13"/>
      <c r="E52" s="13"/>
      <c r="F52" s="14"/>
      <c r="G52" s="14"/>
      <c r="H52" s="14"/>
      <c r="I52" s="9" t="str">
        <f t="shared" si="1"/>
        <v> </v>
      </c>
      <c r="J52" s="21">
        <f>J51</f>
        <v>0</v>
      </c>
      <c r="K52" s="21">
        <f>K51</f>
        <v>0</v>
      </c>
      <c r="L52" s="21">
        <f>L51</f>
        <v>0</v>
      </c>
      <c r="M52" s="23">
        <f>M51</f>
        <v>0</v>
      </c>
    </row>
    <row r="53" spans="1:13" s="22" customFormat="1" ht="12.75">
      <c r="A53" s="29" t="s">
        <v>137</v>
      </c>
      <c r="B53" s="31"/>
      <c r="C53" s="31"/>
      <c r="D53" s="11"/>
      <c r="E53" s="11"/>
      <c r="F53" s="12"/>
      <c r="G53" s="12"/>
      <c r="H53" s="12"/>
      <c r="I53" s="9" t="str">
        <f t="shared" si="1"/>
        <v> </v>
      </c>
      <c r="J53" s="21">
        <f>F53+F54</f>
        <v>0</v>
      </c>
      <c r="K53" s="21">
        <f>G53+G54</f>
        <v>0</v>
      </c>
      <c r="L53" s="21">
        <f>H53+H54</f>
        <v>0</v>
      </c>
      <c r="M53" s="23">
        <f>J53+K53</f>
        <v>0</v>
      </c>
    </row>
    <row r="54" spans="1:13" s="22" customFormat="1" ht="12.75">
      <c r="A54" s="29"/>
      <c r="B54" s="31"/>
      <c r="C54" s="31"/>
      <c r="D54" s="13"/>
      <c r="E54" s="13"/>
      <c r="F54" s="14"/>
      <c r="G54" s="14"/>
      <c r="H54" s="14"/>
      <c r="I54" s="9" t="str">
        <f t="shared" si="1"/>
        <v> </v>
      </c>
      <c r="J54" s="21">
        <f>J53</f>
        <v>0</v>
      </c>
      <c r="K54" s="21">
        <f>K53</f>
        <v>0</v>
      </c>
      <c r="L54" s="21">
        <f>L53</f>
        <v>0</v>
      </c>
      <c r="M54" s="23">
        <f>M53</f>
        <v>0</v>
      </c>
    </row>
    <row r="55" spans="1:13" s="22" customFormat="1" ht="12.75">
      <c r="A55" s="29" t="s">
        <v>138</v>
      </c>
      <c r="B55" s="31"/>
      <c r="C55" s="31"/>
      <c r="D55" s="11"/>
      <c r="E55" s="11"/>
      <c r="F55" s="12"/>
      <c r="G55" s="12"/>
      <c r="H55" s="12"/>
      <c r="I55" s="9" t="str">
        <f t="shared" si="1"/>
        <v> </v>
      </c>
      <c r="J55" s="21">
        <f>F55+F56</f>
        <v>0</v>
      </c>
      <c r="K55" s="21">
        <f>G55+G56</f>
        <v>0</v>
      </c>
      <c r="L55" s="21">
        <f>H55+H56</f>
        <v>0</v>
      </c>
      <c r="M55" s="23">
        <f>J55+K55</f>
        <v>0</v>
      </c>
    </row>
    <row r="56" spans="1:13" s="22" customFormat="1" ht="12.75">
      <c r="A56" s="29"/>
      <c r="B56" s="31"/>
      <c r="C56" s="31"/>
      <c r="D56" s="13"/>
      <c r="E56" s="13"/>
      <c r="F56" s="14"/>
      <c r="G56" s="14"/>
      <c r="H56" s="14"/>
      <c r="I56" s="9" t="str">
        <f t="shared" si="1"/>
        <v> </v>
      </c>
      <c r="J56" s="21">
        <f>J55</f>
        <v>0</v>
      </c>
      <c r="K56" s="21">
        <f>K55</f>
        <v>0</v>
      </c>
      <c r="L56" s="21">
        <f>L55</f>
        <v>0</v>
      </c>
      <c r="M56" s="23">
        <f>M55</f>
        <v>0</v>
      </c>
    </row>
    <row r="57" spans="1:13" s="22" customFormat="1" ht="12.75">
      <c r="A57" s="29" t="s">
        <v>139</v>
      </c>
      <c r="B57" s="31"/>
      <c r="C57" s="31"/>
      <c r="D57" s="11"/>
      <c r="E57" s="11"/>
      <c r="F57" s="12"/>
      <c r="G57" s="12"/>
      <c r="H57" s="12"/>
      <c r="I57" s="9" t="str">
        <f t="shared" si="1"/>
        <v> </v>
      </c>
      <c r="J57" s="21">
        <f>F57+F58</f>
        <v>0</v>
      </c>
      <c r="K57" s="21">
        <f>G57+G58</f>
        <v>0</v>
      </c>
      <c r="L57" s="21">
        <f>H57+H58</f>
        <v>0</v>
      </c>
      <c r="M57" s="23">
        <f>J57+K57</f>
        <v>0</v>
      </c>
    </row>
    <row r="58" spans="1:13" s="22" customFormat="1" ht="12.75">
      <c r="A58" s="29"/>
      <c r="B58" s="31"/>
      <c r="C58" s="31"/>
      <c r="D58" s="13"/>
      <c r="E58" s="13"/>
      <c r="F58" s="14"/>
      <c r="G58" s="14"/>
      <c r="H58" s="14"/>
      <c r="I58" s="9" t="str">
        <f t="shared" si="1"/>
        <v> </v>
      </c>
      <c r="J58" s="21">
        <f>J57</f>
        <v>0</v>
      </c>
      <c r="K58" s="21">
        <f>K57</f>
        <v>0</v>
      </c>
      <c r="L58" s="21">
        <f>L57</f>
        <v>0</v>
      </c>
      <c r="M58" s="23">
        <f>M57</f>
        <v>0</v>
      </c>
    </row>
    <row r="59" spans="1:13" s="22" customFormat="1" ht="12.75">
      <c r="A59" s="29" t="s">
        <v>140</v>
      </c>
      <c r="B59" s="31"/>
      <c r="C59" s="31"/>
      <c r="D59" s="11"/>
      <c r="E59" s="11"/>
      <c r="F59" s="12"/>
      <c r="G59" s="12"/>
      <c r="H59" s="12"/>
      <c r="I59" s="9" t="str">
        <f t="shared" si="1"/>
        <v> </v>
      </c>
      <c r="J59" s="21">
        <f>F59+F60</f>
        <v>0</v>
      </c>
      <c r="K59" s="21">
        <f>G59+G60</f>
        <v>0</v>
      </c>
      <c r="L59" s="21">
        <f>H59+H60</f>
        <v>0</v>
      </c>
      <c r="M59" s="23">
        <f>J59+K59</f>
        <v>0</v>
      </c>
    </row>
    <row r="60" spans="1:13" s="22" customFormat="1" ht="12.75">
      <c r="A60" s="29"/>
      <c r="B60" s="31"/>
      <c r="C60" s="31"/>
      <c r="D60" s="13"/>
      <c r="E60" s="13"/>
      <c r="F60" s="14"/>
      <c r="G60" s="14"/>
      <c r="H60" s="14"/>
      <c r="I60" s="9" t="str">
        <f t="shared" si="1"/>
        <v> </v>
      </c>
      <c r="J60" s="21">
        <f>J59</f>
        <v>0</v>
      </c>
      <c r="K60" s="21">
        <f>K59</f>
        <v>0</v>
      </c>
      <c r="L60" s="21">
        <f>L59</f>
        <v>0</v>
      </c>
      <c r="M60" s="23">
        <f>M59</f>
        <v>0</v>
      </c>
    </row>
    <row r="61" spans="1:13" s="22" customFormat="1" ht="12.75">
      <c r="A61" s="29" t="s">
        <v>141</v>
      </c>
      <c r="B61" s="31"/>
      <c r="C61" s="31"/>
      <c r="D61" s="11"/>
      <c r="E61" s="11"/>
      <c r="F61" s="12"/>
      <c r="G61" s="12"/>
      <c r="H61" s="12"/>
      <c r="I61" s="9" t="str">
        <f t="shared" si="1"/>
        <v> </v>
      </c>
      <c r="J61" s="21">
        <f>F61+F62</f>
        <v>0</v>
      </c>
      <c r="K61" s="21">
        <f>G61+G62</f>
        <v>0</v>
      </c>
      <c r="L61" s="21">
        <f>H61+H62</f>
        <v>0</v>
      </c>
      <c r="M61" s="23">
        <f>J61+K61</f>
        <v>0</v>
      </c>
    </row>
    <row r="62" spans="1:13" s="22" customFormat="1" ht="12.75">
      <c r="A62" s="29"/>
      <c r="B62" s="31"/>
      <c r="C62" s="31"/>
      <c r="D62" s="13"/>
      <c r="E62" s="13"/>
      <c r="F62" s="14"/>
      <c r="G62" s="14"/>
      <c r="H62" s="14"/>
      <c r="I62" s="9" t="str">
        <f t="shared" si="1"/>
        <v> </v>
      </c>
      <c r="J62" s="21">
        <f>J61</f>
        <v>0</v>
      </c>
      <c r="K62" s="21">
        <f>K61</f>
        <v>0</v>
      </c>
      <c r="L62" s="21">
        <f>L61</f>
        <v>0</v>
      </c>
      <c r="M62" s="23">
        <f>M61</f>
        <v>0</v>
      </c>
    </row>
    <row r="63" spans="1:13" s="22" customFormat="1" ht="12.75">
      <c r="A63" s="29"/>
      <c r="B63" s="31"/>
      <c r="C63" s="31"/>
      <c r="D63" s="11"/>
      <c r="E63" s="11"/>
      <c r="F63" s="12"/>
      <c r="G63" s="12"/>
      <c r="H63" s="12"/>
      <c r="I63" s="9" t="str">
        <f t="shared" si="1"/>
        <v> </v>
      </c>
      <c r="J63" s="21">
        <f>F63+F64</f>
        <v>0</v>
      </c>
      <c r="K63" s="21">
        <f>G63+G64</f>
        <v>0</v>
      </c>
      <c r="L63" s="21">
        <f>H63+H64</f>
        <v>0</v>
      </c>
      <c r="M63" s="23">
        <f>J63+K63</f>
        <v>0</v>
      </c>
    </row>
    <row r="64" spans="1:13" s="22" customFormat="1" ht="12.75">
      <c r="A64" s="29"/>
      <c r="B64" s="31"/>
      <c r="C64" s="31"/>
      <c r="D64" s="13"/>
      <c r="E64" s="13"/>
      <c r="F64" s="14"/>
      <c r="G64" s="14"/>
      <c r="H64" s="14"/>
      <c r="I64" s="9" t="str">
        <f t="shared" si="1"/>
        <v> </v>
      </c>
      <c r="J64" s="21">
        <f>J63</f>
        <v>0</v>
      </c>
      <c r="K64" s="21">
        <f>K63</f>
        <v>0</v>
      </c>
      <c r="L64" s="21">
        <f>L63</f>
        <v>0</v>
      </c>
      <c r="M64" s="23">
        <f>M63</f>
        <v>0</v>
      </c>
    </row>
    <row r="65" spans="1:13" s="22" customFormat="1" ht="12.75">
      <c r="A65" s="29"/>
      <c r="B65" s="31"/>
      <c r="C65" s="31"/>
      <c r="D65" s="11"/>
      <c r="E65" s="11"/>
      <c r="F65" s="12"/>
      <c r="G65" s="12"/>
      <c r="H65" s="12"/>
      <c r="I65" s="9" t="str">
        <f t="shared" si="1"/>
        <v> </v>
      </c>
      <c r="J65" s="21">
        <f>F65+F66</f>
        <v>0</v>
      </c>
      <c r="K65" s="21">
        <f>G65+G66</f>
        <v>0</v>
      </c>
      <c r="L65" s="21">
        <f>H65+H66</f>
        <v>0</v>
      </c>
      <c r="M65" s="23">
        <f>J65+K65</f>
        <v>0</v>
      </c>
    </row>
    <row r="66" spans="1:13" s="22" customFormat="1" ht="12.75">
      <c r="A66" s="29"/>
      <c r="B66" s="31"/>
      <c r="C66" s="31"/>
      <c r="D66" s="13"/>
      <c r="E66" s="13"/>
      <c r="F66" s="14"/>
      <c r="G66" s="14"/>
      <c r="H66" s="14"/>
      <c r="I66" s="9" t="str">
        <f t="shared" si="1"/>
        <v> </v>
      </c>
      <c r="J66" s="21">
        <f>J65</f>
        <v>0</v>
      </c>
      <c r="K66" s="21">
        <f>K65</f>
        <v>0</v>
      </c>
      <c r="L66" s="21">
        <f>L65</f>
        <v>0</v>
      </c>
      <c r="M66" s="23">
        <f>M65</f>
        <v>0</v>
      </c>
    </row>
    <row r="67" spans="1:13" s="22" customFormat="1" ht="12.75">
      <c r="A67" s="29"/>
      <c r="B67" s="31"/>
      <c r="C67" s="31"/>
      <c r="D67" s="11"/>
      <c r="E67" s="11"/>
      <c r="F67" s="12"/>
      <c r="G67" s="12"/>
      <c r="H67" s="12"/>
      <c r="I67" s="9" t="str">
        <f aca="true" t="shared" si="2" ref="I67:I78">IF(ISBLANK(F67)," ",(F67+G67))</f>
        <v> </v>
      </c>
      <c r="J67" s="21">
        <f>F67+F68</f>
        <v>0</v>
      </c>
      <c r="K67" s="21">
        <f>G67+G68</f>
        <v>0</v>
      </c>
      <c r="L67" s="21">
        <f>H67+H68</f>
        <v>0</v>
      </c>
      <c r="M67" s="23">
        <f>J67+K67</f>
        <v>0</v>
      </c>
    </row>
    <row r="68" spans="1:13" s="22" customFormat="1" ht="12.75">
      <c r="A68" s="29"/>
      <c r="B68" s="31"/>
      <c r="C68" s="31"/>
      <c r="D68" s="13"/>
      <c r="E68" s="13"/>
      <c r="F68" s="14"/>
      <c r="G68" s="14"/>
      <c r="H68" s="14"/>
      <c r="I68" s="9" t="str">
        <f t="shared" si="2"/>
        <v> </v>
      </c>
      <c r="J68" s="21">
        <f>J67</f>
        <v>0</v>
      </c>
      <c r="K68" s="21">
        <f>K67</f>
        <v>0</v>
      </c>
      <c r="L68" s="21">
        <f>L67</f>
        <v>0</v>
      </c>
      <c r="M68" s="23">
        <f>M67</f>
        <v>0</v>
      </c>
    </row>
    <row r="69" spans="1:13" s="22" customFormat="1" ht="12.75">
      <c r="A69" s="29"/>
      <c r="B69" s="31"/>
      <c r="C69" s="31"/>
      <c r="D69" s="11"/>
      <c r="E69" s="11"/>
      <c r="F69" s="12"/>
      <c r="G69" s="12"/>
      <c r="H69" s="12"/>
      <c r="I69" s="9" t="str">
        <f t="shared" si="2"/>
        <v> </v>
      </c>
      <c r="J69" s="21">
        <f>F69+F70</f>
        <v>0</v>
      </c>
      <c r="K69" s="21">
        <f>G69+G70</f>
        <v>0</v>
      </c>
      <c r="L69" s="21">
        <f>H69+H70</f>
        <v>0</v>
      </c>
      <c r="M69" s="23">
        <f>J69+K69</f>
        <v>0</v>
      </c>
    </row>
    <row r="70" spans="1:13" s="22" customFormat="1" ht="12.75">
      <c r="A70" s="29"/>
      <c r="B70" s="31"/>
      <c r="C70" s="31"/>
      <c r="D70" s="13"/>
      <c r="E70" s="13"/>
      <c r="F70" s="14"/>
      <c r="G70" s="14"/>
      <c r="H70" s="14"/>
      <c r="I70" s="9" t="str">
        <f t="shared" si="2"/>
        <v> </v>
      </c>
      <c r="J70" s="21">
        <f>J69</f>
        <v>0</v>
      </c>
      <c r="K70" s="21">
        <f>K69</f>
        <v>0</v>
      </c>
      <c r="L70" s="21">
        <f>L69</f>
        <v>0</v>
      </c>
      <c r="M70" s="23">
        <f>M69</f>
        <v>0</v>
      </c>
    </row>
    <row r="71" spans="1:13" s="22" customFormat="1" ht="12.75">
      <c r="A71" s="29"/>
      <c r="B71" s="31"/>
      <c r="C71" s="31"/>
      <c r="D71" s="11"/>
      <c r="E71" s="11"/>
      <c r="F71" s="12"/>
      <c r="G71" s="12"/>
      <c r="H71" s="12"/>
      <c r="I71" s="9" t="str">
        <f t="shared" si="2"/>
        <v> </v>
      </c>
      <c r="J71" s="21">
        <f>F71+F72</f>
        <v>0</v>
      </c>
      <c r="K71" s="21">
        <f>G71+G72</f>
        <v>0</v>
      </c>
      <c r="L71" s="21">
        <f>H71+H72</f>
        <v>0</v>
      </c>
      <c r="M71" s="23">
        <f>J71+K71</f>
        <v>0</v>
      </c>
    </row>
    <row r="72" spans="1:13" s="22" customFormat="1" ht="12.75">
      <c r="A72" s="29"/>
      <c r="B72" s="31"/>
      <c r="C72" s="31"/>
      <c r="D72" s="13"/>
      <c r="E72" s="13"/>
      <c r="F72" s="14"/>
      <c r="G72" s="14"/>
      <c r="H72" s="14"/>
      <c r="I72" s="9" t="str">
        <f t="shared" si="2"/>
        <v> </v>
      </c>
      <c r="J72" s="21">
        <f>J71</f>
        <v>0</v>
      </c>
      <c r="K72" s="21">
        <f>K71</f>
        <v>0</v>
      </c>
      <c r="L72" s="21">
        <f>L71</f>
        <v>0</v>
      </c>
      <c r="M72" s="23">
        <f>M71</f>
        <v>0</v>
      </c>
    </row>
    <row r="73" spans="1:13" s="22" customFormat="1" ht="12.75">
      <c r="A73" s="29"/>
      <c r="B73" s="31"/>
      <c r="C73" s="31"/>
      <c r="D73" s="11"/>
      <c r="E73" s="11"/>
      <c r="F73" s="12"/>
      <c r="G73" s="12"/>
      <c r="H73" s="12"/>
      <c r="I73" s="9" t="str">
        <f t="shared" si="2"/>
        <v> </v>
      </c>
      <c r="J73" s="21">
        <f>F73+F74</f>
        <v>0</v>
      </c>
      <c r="K73" s="21">
        <f>G73+G74</f>
        <v>0</v>
      </c>
      <c r="L73" s="21">
        <f>H73+H74</f>
        <v>0</v>
      </c>
      <c r="M73" s="23">
        <f>J73+K73</f>
        <v>0</v>
      </c>
    </row>
    <row r="74" spans="1:13" s="22" customFormat="1" ht="12.75">
      <c r="A74" s="29"/>
      <c r="B74" s="31"/>
      <c r="C74" s="31"/>
      <c r="D74" s="13"/>
      <c r="E74" s="13"/>
      <c r="F74" s="14"/>
      <c r="G74" s="14"/>
      <c r="H74" s="14"/>
      <c r="I74" s="9" t="str">
        <f t="shared" si="2"/>
        <v> </v>
      </c>
      <c r="J74" s="21">
        <f>J73</f>
        <v>0</v>
      </c>
      <c r="K74" s="21">
        <f>K73</f>
        <v>0</v>
      </c>
      <c r="L74" s="21">
        <f>L73</f>
        <v>0</v>
      </c>
      <c r="M74" s="23">
        <f>M73</f>
        <v>0</v>
      </c>
    </row>
    <row r="75" spans="1:13" s="22" customFormat="1" ht="12.75">
      <c r="A75" s="29"/>
      <c r="B75" s="31"/>
      <c r="C75" s="31"/>
      <c r="D75" s="11"/>
      <c r="E75" s="11"/>
      <c r="F75" s="12"/>
      <c r="G75" s="12"/>
      <c r="H75" s="12"/>
      <c r="I75" s="9" t="str">
        <f t="shared" si="2"/>
        <v> </v>
      </c>
      <c r="J75" s="21">
        <f>F75+F76</f>
        <v>0</v>
      </c>
      <c r="K75" s="21">
        <f>G75+G76</f>
        <v>0</v>
      </c>
      <c r="L75" s="21">
        <f>H75+H76</f>
        <v>0</v>
      </c>
      <c r="M75" s="23">
        <f>J75+K75</f>
        <v>0</v>
      </c>
    </row>
    <row r="76" spans="1:13" s="22" customFormat="1" ht="12.75">
      <c r="A76" s="29"/>
      <c r="B76" s="31"/>
      <c r="C76" s="31"/>
      <c r="D76" s="13"/>
      <c r="E76" s="13"/>
      <c r="F76" s="14"/>
      <c r="G76" s="14"/>
      <c r="H76" s="14"/>
      <c r="I76" s="9" t="str">
        <f t="shared" si="2"/>
        <v> </v>
      </c>
      <c r="J76" s="21">
        <f>J75</f>
        <v>0</v>
      </c>
      <c r="K76" s="21">
        <f>K75</f>
        <v>0</v>
      </c>
      <c r="L76" s="21">
        <f>L75</f>
        <v>0</v>
      </c>
      <c r="M76" s="23">
        <f>M75</f>
        <v>0</v>
      </c>
    </row>
    <row r="77" spans="1:13" s="22" customFormat="1" ht="12.75">
      <c r="A77" s="29"/>
      <c r="B77" s="31"/>
      <c r="C77" s="31"/>
      <c r="D77" s="11"/>
      <c r="E77" s="11"/>
      <c r="F77" s="12"/>
      <c r="G77" s="12"/>
      <c r="H77" s="12"/>
      <c r="I77" s="9" t="str">
        <f t="shared" si="2"/>
        <v> </v>
      </c>
      <c r="J77" s="21">
        <f>F77+F78</f>
        <v>0</v>
      </c>
      <c r="K77" s="21">
        <f>G77+G78</f>
        <v>0</v>
      </c>
      <c r="L77" s="21">
        <f>H77+H78</f>
        <v>0</v>
      </c>
      <c r="M77" s="23">
        <f>J77+K77</f>
        <v>0</v>
      </c>
    </row>
    <row r="78" spans="1:13" s="22" customFormat="1" ht="12.75">
      <c r="A78" s="29"/>
      <c r="B78" s="31"/>
      <c r="C78" s="31"/>
      <c r="D78" s="13"/>
      <c r="E78" s="13"/>
      <c r="F78" s="14"/>
      <c r="G78" s="14"/>
      <c r="H78" s="14"/>
      <c r="I78" s="9" t="str">
        <f t="shared" si="2"/>
        <v> </v>
      </c>
      <c r="J78" s="21">
        <f>J77</f>
        <v>0</v>
      </c>
      <c r="K78" s="21">
        <f>K77</f>
        <v>0</v>
      </c>
      <c r="L78" s="21">
        <f>L77</f>
        <v>0</v>
      </c>
      <c r="M78" s="23">
        <f>M77</f>
        <v>0</v>
      </c>
    </row>
    <row r="79" spans="1:9" s="22" customFormat="1" ht="12.75">
      <c r="A79" s="29"/>
      <c r="B79" s="32"/>
      <c r="C79" s="32"/>
      <c r="D79" s="15"/>
      <c r="E79" s="15"/>
      <c r="F79" s="16"/>
      <c r="G79" s="16"/>
      <c r="H79" s="16"/>
      <c r="I79" s="10"/>
    </row>
    <row r="80" spans="1:9" s="22" customFormat="1" ht="12.75">
      <c r="A80" s="29"/>
      <c r="B80" s="32"/>
      <c r="C80" s="32"/>
      <c r="D80" s="15"/>
      <c r="E80" s="15"/>
      <c r="F80" s="16"/>
      <c r="G80" s="16"/>
      <c r="H80" s="16"/>
      <c r="I80" s="10"/>
    </row>
    <row r="81" spans="1:9" s="22" customFormat="1" ht="12.75">
      <c r="A81" s="29"/>
      <c r="B81" s="32"/>
      <c r="C81" s="32"/>
      <c r="D81" s="15"/>
      <c r="E81" s="15"/>
      <c r="F81" s="16"/>
      <c r="G81" s="16"/>
      <c r="H81" s="16"/>
      <c r="I81" s="10"/>
    </row>
    <row r="82" spans="1:9" s="22" customFormat="1" ht="12.75">
      <c r="A82" s="29"/>
      <c r="B82" s="32"/>
      <c r="C82" s="32"/>
      <c r="D82" s="15"/>
      <c r="E82" s="15"/>
      <c r="F82" s="16"/>
      <c r="G82" s="16"/>
      <c r="H82" s="16"/>
      <c r="I82" s="10"/>
    </row>
    <row r="83" spans="1:9" s="22" customFormat="1" ht="12.75">
      <c r="A83" s="29"/>
      <c r="B83" s="32"/>
      <c r="C83" s="32"/>
      <c r="D83" s="15"/>
      <c r="E83" s="15"/>
      <c r="F83" s="16"/>
      <c r="G83" s="16"/>
      <c r="H83" s="16"/>
      <c r="I83" s="10"/>
    </row>
    <row r="84" spans="1:9" s="22" customFormat="1" ht="12.75">
      <c r="A84" s="29"/>
      <c r="B84" s="32"/>
      <c r="C84" s="32"/>
      <c r="D84" s="15"/>
      <c r="E84" s="15"/>
      <c r="F84" s="16"/>
      <c r="G84" s="16"/>
      <c r="H84" s="16"/>
      <c r="I84" s="10"/>
    </row>
    <row r="85" spans="1:9" s="22" customFormat="1" ht="12.75">
      <c r="A85" s="29"/>
      <c r="B85" s="32"/>
      <c r="C85" s="32"/>
      <c r="D85" s="15"/>
      <c r="E85" s="15"/>
      <c r="F85" s="16"/>
      <c r="G85" s="16"/>
      <c r="H85" s="16"/>
      <c r="I85" s="10"/>
    </row>
    <row r="86" spans="1:9" s="22" customFormat="1" ht="12.75">
      <c r="A86" s="29"/>
      <c r="B86" s="32"/>
      <c r="C86" s="32"/>
      <c r="D86" s="15"/>
      <c r="E86" s="15"/>
      <c r="F86" s="16"/>
      <c r="G86" s="16"/>
      <c r="H86" s="16"/>
      <c r="I86" s="10"/>
    </row>
    <row r="87" spans="1:9" s="22" customFormat="1" ht="12.75">
      <c r="A87" s="29"/>
      <c r="B87" s="32"/>
      <c r="C87" s="32"/>
      <c r="D87" s="15"/>
      <c r="E87" s="15"/>
      <c r="F87" s="16"/>
      <c r="G87" s="16"/>
      <c r="H87" s="16"/>
      <c r="I87" s="10"/>
    </row>
    <row r="88" spans="1:9" s="22" customFormat="1" ht="12.75">
      <c r="A88" s="29"/>
      <c r="B88" s="32"/>
      <c r="C88" s="32"/>
      <c r="D88" s="15"/>
      <c r="E88" s="15"/>
      <c r="F88" s="16"/>
      <c r="G88" s="16"/>
      <c r="H88" s="16"/>
      <c r="I88" s="10"/>
    </row>
    <row r="89" spans="1:9" s="22" customFormat="1" ht="12.75">
      <c r="A89" s="29"/>
      <c r="B89" s="32"/>
      <c r="C89" s="32"/>
      <c r="D89" s="15"/>
      <c r="E89" s="15"/>
      <c r="F89" s="16"/>
      <c r="G89" s="16"/>
      <c r="H89" s="16"/>
      <c r="I89" s="10"/>
    </row>
    <row r="90" spans="1:9" s="22" customFormat="1" ht="12.75">
      <c r="A90" s="29"/>
      <c r="B90" s="32"/>
      <c r="C90" s="32"/>
      <c r="D90" s="15"/>
      <c r="E90" s="15"/>
      <c r="F90" s="16"/>
      <c r="G90" s="16"/>
      <c r="H90" s="16"/>
      <c r="I90" s="10"/>
    </row>
    <row r="91" spans="1:9" s="22" customFormat="1" ht="12.75">
      <c r="A91" s="29"/>
      <c r="B91" s="32"/>
      <c r="C91" s="32"/>
      <c r="D91" s="15"/>
      <c r="E91" s="15"/>
      <c r="F91" s="16"/>
      <c r="G91" s="16"/>
      <c r="H91" s="16"/>
      <c r="I91" s="10"/>
    </row>
    <row r="92" spans="1:9" s="22" customFormat="1" ht="12.75">
      <c r="A92" s="29"/>
      <c r="B92" s="32"/>
      <c r="C92" s="32"/>
      <c r="D92" s="15"/>
      <c r="E92" s="15"/>
      <c r="F92" s="16"/>
      <c r="G92" s="16"/>
      <c r="H92" s="16"/>
      <c r="I92" s="10"/>
    </row>
    <row r="93" spans="1:9" s="22" customFormat="1" ht="12.75">
      <c r="A93" s="29"/>
      <c r="B93" s="32"/>
      <c r="C93" s="32"/>
      <c r="D93" s="15"/>
      <c r="E93" s="15"/>
      <c r="F93" s="16"/>
      <c r="G93" s="16"/>
      <c r="H93" s="16"/>
      <c r="I93" s="10"/>
    </row>
    <row r="94" spans="1:9" s="22" customFormat="1" ht="12.75">
      <c r="A94" s="29"/>
      <c r="B94" s="32"/>
      <c r="C94" s="32"/>
      <c r="D94" s="15"/>
      <c r="E94" s="15"/>
      <c r="F94" s="16"/>
      <c r="G94" s="16"/>
      <c r="H94" s="16"/>
      <c r="I94" s="10"/>
    </row>
    <row r="95" spans="1:9" s="22" customFormat="1" ht="12.75">
      <c r="A95" s="29"/>
      <c r="B95" s="32"/>
      <c r="C95" s="32"/>
      <c r="D95" s="15"/>
      <c r="E95" s="15"/>
      <c r="F95" s="16"/>
      <c r="G95" s="16"/>
      <c r="H95" s="16"/>
      <c r="I95" s="10"/>
    </row>
    <row r="96" spans="1:9" s="22" customFormat="1" ht="12.75">
      <c r="A96" s="29"/>
      <c r="B96" s="32"/>
      <c r="C96" s="32"/>
      <c r="D96" s="15"/>
      <c r="E96" s="15"/>
      <c r="F96" s="16"/>
      <c r="G96" s="16"/>
      <c r="H96" s="16"/>
      <c r="I96" s="10"/>
    </row>
    <row r="97" spans="1:9" s="22" customFormat="1" ht="12.75">
      <c r="A97" s="29"/>
      <c r="B97" s="32"/>
      <c r="C97" s="32"/>
      <c r="D97" s="15"/>
      <c r="E97" s="15"/>
      <c r="F97" s="16"/>
      <c r="G97" s="16"/>
      <c r="H97" s="16"/>
      <c r="I97" s="10"/>
    </row>
    <row r="98" spans="2:9" ht="12.75">
      <c r="B98" s="32"/>
      <c r="C98" s="32"/>
      <c r="D98" s="15"/>
      <c r="E98" s="15"/>
      <c r="F98" s="16"/>
      <c r="G98" s="16"/>
      <c r="H98" s="16"/>
      <c r="I98" s="10"/>
    </row>
    <row r="99" spans="2:9" ht="12.75">
      <c r="B99" s="32"/>
      <c r="C99" s="32"/>
      <c r="D99" s="15"/>
      <c r="E99" s="15"/>
      <c r="F99" s="16"/>
      <c r="G99" s="16"/>
      <c r="H99" s="16"/>
      <c r="I99" s="10"/>
    </row>
    <row r="100" spans="2:9" ht="12.75">
      <c r="B100" s="32"/>
      <c r="C100" s="32"/>
      <c r="D100" s="15"/>
      <c r="E100" s="15"/>
      <c r="F100" s="16"/>
      <c r="G100" s="16"/>
      <c r="H100" s="16"/>
      <c r="I100" s="10"/>
    </row>
    <row r="101" spans="2:9" ht="12.75">
      <c r="B101" s="32"/>
      <c r="C101" s="32"/>
      <c r="D101" s="15"/>
      <c r="E101" s="15"/>
      <c r="F101" s="16"/>
      <c r="G101" s="16"/>
      <c r="H101" s="16"/>
      <c r="I101" s="10"/>
    </row>
  </sheetData>
  <mergeCells count="2">
    <mergeCell ref="F1:I1"/>
    <mergeCell ref="J1:M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M8"/>
    </sheetView>
  </sheetViews>
  <sheetFormatPr defaultColWidth="9.140625" defaultRowHeight="12.75"/>
  <cols>
    <col min="1" max="1" width="9.140625" style="29" customWidth="1"/>
    <col min="2" max="2" width="10.28125" style="33" customWidth="1"/>
    <col min="3" max="3" width="14.7109375" style="33" customWidth="1"/>
    <col min="4" max="4" width="21.28125" style="6" customWidth="1"/>
    <col min="5" max="5" width="5.421875" style="6" customWidth="1"/>
    <col min="6" max="8" width="4.7109375" style="7" customWidth="1"/>
    <col min="9" max="9" width="7.7109375" style="8" customWidth="1"/>
    <col min="10" max="12" width="7.140625" style="0" customWidth="1"/>
    <col min="13" max="13" width="8.57421875" style="0" customWidth="1"/>
  </cols>
  <sheetData>
    <row r="1" spans="1:13" s="2" customFormat="1" ht="18" customHeight="1">
      <c r="A1" s="27"/>
      <c r="B1" s="1" t="s">
        <v>0</v>
      </c>
      <c r="C1" s="1"/>
      <c r="D1" s="1"/>
      <c r="E1" s="1"/>
      <c r="F1" s="65" t="s">
        <v>9</v>
      </c>
      <c r="G1" s="65"/>
      <c r="H1" s="65"/>
      <c r="I1" s="65"/>
      <c r="J1" s="65" t="s">
        <v>8</v>
      </c>
      <c r="K1" s="65"/>
      <c r="L1" s="65"/>
      <c r="M1" s="65"/>
    </row>
    <row r="2" spans="1:13" ht="18" customHeight="1">
      <c r="A2" s="28"/>
      <c r="B2" s="24" t="s">
        <v>1</v>
      </c>
      <c r="C2" s="24" t="s">
        <v>2</v>
      </c>
      <c r="D2" s="3" t="s">
        <v>3</v>
      </c>
      <c r="E2" s="3"/>
      <c r="F2" s="4" t="s">
        <v>4</v>
      </c>
      <c r="G2" s="4" t="s">
        <v>5</v>
      </c>
      <c r="H2" s="4" t="s">
        <v>6</v>
      </c>
      <c r="I2" s="17" t="s">
        <v>7</v>
      </c>
      <c r="J2" s="18" t="s">
        <v>4</v>
      </c>
      <c r="K2" s="18" t="s">
        <v>5</v>
      </c>
      <c r="L2" s="18" t="s">
        <v>6</v>
      </c>
      <c r="M2" s="17" t="s">
        <v>7</v>
      </c>
    </row>
    <row r="3" spans="1:13" ht="12.75">
      <c r="A3" s="29" t="s">
        <v>112</v>
      </c>
      <c r="B3" s="31" t="s">
        <v>50</v>
      </c>
      <c r="C3" s="31" t="s">
        <v>51</v>
      </c>
      <c r="D3" s="13" t="s">
        <v>52</v>
      </c>
      <c r="E3" s="13"/>
      <c r="F3" s="14">
        <v>399</v>
      </c>
      <c r="G3" s="14">
        <v>244</v>
      </c>
      <c r="H3" s="14">
        <v>1</v>
      </c>
      <c r="I3" s="9">
        <f aca="true" t="shared" si="0" ref="I3:I34">IF(ISBLANK(F3)," ",(F3+G3))</f>
        <v>643</v>
      </c>
      <c r="J3" s="21">
        <f>F3+F4</f>
        <v>744</v>
      </c>
      <c r="K3" s="21">
        <f>G3+G4</f>
        <v>432</v>
      </c>
      <c r="L3" s="21">
        <f>H3+H4</f>
        <v>4</v>
      </c>
      <c r="M3" s="23">
        <f>J3+K3</f>
        <v>1176</v>
      </c>
    </row>
    <row r="4" spans="2:13" ht="12.75">
      <c r="B4" s="31" t="s">
        <v>53</v>
      </c>
      <c r="C4" s="31" t="s">
        <v>54</v>
      </c>
      <c r="D4" s="13" t="s">
        <v>74</v>
      </c>
      <c r="E4" s="13"/>
      <c r="F4" s="14">
        <v>345</v>
      </c>
      <c r="G4" s="14">
        <v>188</v>
      </c>
      <c r="H4" s="14">
        <v>3</v>
      </c>
      <c r="I4" s="9">
        <f t="shared" si="0"/>
        <v>533</v>
      </c>
      <c r="J4" s="21">
        <f>J3</f>
        <v>744</v>
      </c>
      <c r="K4" s="21">
        <f>K3</f>
        <v>432</v>
      </c>
      <c r="L4" s="21">
        <f>L3</f>
        <v>4</v>
      </c>
      <c r="M4" s="23">
        <f>M3</f>
        <v>1176</v>
      </c>
    </row>
    <row r="5" spans="1:13" ht="12.75">
      <c r="A5" s="29" t="s">
        <v>113</v>
      </c>
      <c r="B5" s="31" t="s">
        <v>55</v>
      </c>
      <c r="C5" s="31" t="s">
        <v>56</v>
      </c>
      <c r="D5" s="11" t="s">
        <v>20</v>
      </c>
      <c r="E5" s="11"/>
      <c r="F5" s="12">
        <v>356</v>
      </c>
      <c r="G5" s="12">
        <v>200</v>
      </c>
      <c r="H5" s="12">
        <v>4</v>
      </c>
      <c r="I5" s="9">
        <f t="shared" si="0"/>
        <v>556</v>
      </c>
      <c r="J5" s="21">
        <f>F5+F6</f>
        <v>732</v>
      </c>
      <c r="K5" s="21">
        <f>G5+G6</f>
        <v>371</v>
      </c>
      <c r="L5" s="21">
        <f>H5+H6</f>
        <v>7</v>
      </c>
      <c r="M5" s="23">
        <f>J5+K5</f>
        <v>1103</v>
      </c>
    </row>
    <row r="6" spans="2:13" ht="12.75">
      <c r="B6" s="31" t="s">
        <v>57</v>
      </c>
      <c r="C6" s="31" t="s">
        <v>58</v>
      </c>
      <c r="D6" s="13" t="s">
        <v>75</v>
      </c>
      <c r="E6" s="13"/>
      <c r="F6" s="14">
        <v>376</v>
      </c>
      <c r="G6" s="14">
        <v>171</v>
      </c>
      <c r="H6" s="14">
        <v>3</v>
      </c>
      <c r="I6" s="9">
        <f t="shared" si="0"/>
        <v>547</v>
      </c>
      <c r="J6" s="21">
        <f>J5</f>
        <v>732</v>
      </c>
      <c r="K6" s="21">
        <f>K5</f>
        <v>371</v>
      </c>
      <c r="L6" s="21">
        <f>L5</f>
        <v>7</v>
      </c>
      <c r="M6" s="23">
        <f>M5</f>
        <v>1103</v>
      </c>
    </row>
    <row r="7" spans="1:13" ht="12.75">
      <c r="A7" s="29" t="s">
        <v>114</v>
      </c>
      <c r="B7" s="31" t="s">
        <v>59</v>
      </c>
      <c r="C7" s="31" t="s">
        <v>60</v>
      </c>
      <c r="D7" s="11" t="s">
        <v>76</v>
      </c>
      <c r="E7" s="11"/>
      <c r="F7" s="12">
        <v>384</v>
      </c>
      <c r="G7" s="12">
        <v>199</v>
      </c>
      <c r="H7" s="12">
        <v>2</v>
      </c>
      <c r="I7" s="9">
        <f t="shared" si="0"/>
        <v>583</v>
      </c>
      <c r="J7" s="21">
        <f>F7+F8</f>
        <v>753</v>
      </c>
      <c r="K7" s="21">
        <f>G7+G8</f>
        <v>347</v>
      </c>
      <c r="L7" s="21">
        <f>H7+H8</f>
        <v>9</v>
      </c>
      <c r="M7" s="23">
        <f>J7+K7</f>
        <v>1100</v>
      </c>
    </row>
    <row r="8" spans="2:13" ht="12.75">
      <c r="B8" s="31" t="s">
        <v>53</v>
      </c>
      <c r="C8" s="31" t="s">
        <v>61</v>
      </c>
      <c r="D8" s="13" t="s">
        <v>77</v>
      </c>
      <c r="E8" s="13"/>
      <c r="F8" s="14">
        <v>369</v>
      </c>
      <c r="G8" s="14">
        <v>148</v>
      </c>
      <c r="H8" s="14">
        <v>7</v>
      </c>
      <c r="I8" s="9">
        <f t="shared" si="0"/>
        <v>517</v>
      </c>
      <c r="J8" s="21">
        <f>J7</f>
        <v>753</v>
      </c>
      <c r="K8" s="21">
        <f>K7</f>
        <v>347</v>
      </c>
      <c r="L8" s="21">
        <f>L7</f>
        <v>9</v>
      </c>
      <c r="M8" s="23">
        <f>M7</f>
        <v>1100</v>
      </c>
    </row>
    <row r="9" spans="1:13" ht="12.75">
      <c r="A9" s="29" t="s">
        <v>115</v>
      </c>
      <c r="B9" s="31" t="s">
        <v>150</v>
      </c>
      <c r="C9" s="31" t="s">
        <v>151</v>
      </c>
      <c r="D9" s="11" t="s">
        <v>167</v>
      </c>
      <c r="E9" s="11"/>
      <c r="F9" s="12">
        <v>349</v>
      </c>
      <c r="G9" s="12">
        <v>205</v>
      </c>
      <c r="H9" s="12">
        <v>2</v>
      </c>
      <c r="I9" s="9">
        <f t="shared" si="0"/>
        <v>554</v>
      </c>
      <c r="J9" s="21">
        <f>F9+F10</f>
        <v>714</v>
      </c>
      <c r="K9" s="21">
        <f>G9+G10</f>
        <v>384</v>
      </c>
      <c r="L9" s="21">
        <f>H9+H10</f>
        <v>10</v>
      </c>
      <c r="M9" s="23">
        <f>J9+K9</f>
        <v>1098</v>
      </c>
    </row>
    <row r="10" spans="2:13" ht="12.75">
      <c r="B10" s="31" t="s">
        <v>152</v>
      </c>
      <c r="C10" s="31" t="s">
        <v>153</v>
      </c>
      <c r="D10" s="11" t="s">
        <v>167</v>
      </c>
      <c r="E10" s="13"/>
      <c r="F10" s="14">
        <v>365</v>
      </c>
      <c r="G10" s="14">
        <v>179</v>
      </c>
      <c r="H10" s="14">
        <v>8</v>
      </c>
      <c r="I10" s="9">
        <f t="shared" si="0"/>
        <v>544</v>
      </c>
      <c r="J10" s="21">
        <f>J9</f>
        <v>714</v>
      </c>
      <c r="K10" s="21">
        <f>K9</f>
        <v>384</v>
      </c>
      <c r="L10" s="21">
        <f>L9</f>
        <v>10</v>
      </c>
      <c r="M10" s="23">
        <f>M9</f>
        <v>1098</v>
      </c>
    </row>
    <row r="11" spans="1:13" ht="12.75">
      <c r="A11" s="29" t="s">
        <v>116</v>
      </c>
      <c r="B11" s="31" t="s">
        <v>62</v>
      </c>
      <c r="C11" s="31" t="s">
        <v>63</v>
      </c>
      <c r="D11" s="11" t="s">
        <v>52</v>
      </c>
      <c r="E11" s="11"/>
      <c r="F11" s="12">
        <v>372</v>
      </c>
      <c r="G11" s="12">
        <v>167</v>
      </c>
      <c r="H11" s="12">
        <v>4</v>
      </c>
      <c r="I11" s="9">
        <f t="shared" si="0"/>
        <v>539</v>
      </c>
      <c r="J11" s="21">
        <f>F11+F12</f>
        <v>738</v>
      </c>
      <c r="K11" s="21">
        <f>G11+G12</f>
        <v>354</v>
      </c>
      <c r="L11" s="21">
        <f>H11+H12</f>
        <v>6</v>
      </c>
      <c r="M11" s="23">
        <f>J11+K11</f>
        <v>1092</v>
      </c>
    </row>
    <row r="12" spans="2:13" ht="12.75">
      <c r="B12" s="31" t="s">
        <v>64</v>
      </c>
      <c r="C12" s="31" t="s">
        <v>65</v>
      </c>
      <c r="D12" s="13" t="s">
        <v>78</v>
      </c>
      <c r="E12" s="13"/>
      <c r="F12" s="14">
        <v>366</v>
      </c>
      <c r="G12" s="14">
        <v>187</v>
      </c>
      <c r="H12" s="14">
        <v>2</v>
      </c>
      <c r="I12" s="9">
        <f t="shared" si="0"/>
        <v>553</v>
      </c>
      <c r="J12" s="21">
        <f>J11</f>
        <v>738</v>
      </c>
      <c r="K12" s="21">
        <f>K11</f>
        <v>354</v>
      </c>
      <c r="L12" s="21">
        <f>L11</f>
        <v>6</v>
      </c>
      <c r="M12" s="23">
        <f>M11</f>
        <v>1092</v>
      </c>
    </row>
    <row r="13" spans="1:17" ht="12.75">
      <c r="A13" s="29" t="s">
        <v>117</v>
      </c>
      <c r="B13" s="31" t="s">
        <v>146</v>
      </c>
      <c r="C13" s="31" t="s">
        <v>147</v>
      </c>
      <c r="D13" s="11" t="s">
        <v>241</v>
      </c>
      <c r="E13" s="11"/>
      <c r="F13" s="12">
        <v>345</v>
      </c>
      <c r="G13" s="12">
        <v>184</v>
      </c>
      <c r="H13" s="12">
        <v>6</v>
      </c>
      <c r="I13" s="9">
        <f t="shared" si="0"/>
        <v>529</v>
      </c>
      <c r="J13" s="21">
        <f>F13+F14</f>
        <v>705</v>
      </c>
      <c r="K13" s="21">
        <f>G13+G14</f>
        <v>386</v>
      </c>
      <c r="L13" s="21">
        <f>H13+H14</f>
        <v>9</v>
      </c>
      <c r="M13" s="23">
        <f>J13+K13</f>
        <v>1091</v>
      </c>
      <c r="N13" s="19"/>
      <c r="O13" s="19"/>
      <c r="P13" s="19"/>
      <c r="Q13" s="20"/>
    </row>
    <row r="14" spans="2:13" ht="12.75">
      <c r="B14" s="31" t="s">
        <v>148</v>
      </c>
      <c r="C14" s="31" t="s">
        <v>149</v>
      </c>
      <c r="D14" s="11" t="s">
        <v>241</v>
      </c>
      <c r="E14" s="13"/>
      <c r="F14" s="14">
        <v>360</v>
      </c>
      <c r="G14" s="14">
        <v>202</v>
      </c>
      <c r="H14" s="14">
        <v>3</v>
      </c>
      <c r="I14" s="9">
        <f t="shared" si="0"/>
        <v>562</v>
      </c>
      <c r="J14" s="21">
        <f>J13</f>
        <v>705</v>
      </c>
      <c r="K14" s="21">
        <f>K13</f>
        <v>386</v>
      </c>
      <c r="L14" s="21">
        <f>L13</f>
        <v>9</v>
      </c>
      <c r="M14" s="23">
        <f>M13</f>
        <v>1091</v>
      </c>
    </row>
    <row r="15" spans="1:13" ht="12.75">
      <c r="A15" s="29" t="s">
        <v>118</v>
      </c>
      <c r="B15" s="31" t="s">
        <v>84</v>
      </c>
      <c r="C15" s="31" t="s">
        <v>86</v>
      </c>
      <c r="D15" s="11" t="s">
        <v>87</v>
      </c>
      <c r="E15" s="11"/>
      <c r="F15" s="12">
        <v>351</v>
      </c>
      <c r="G15" s="12">
        <v>177</v>
      </c>
      <c r="H15" s="12">
        <v>12</v>
      </c>
      <c r="I15" s="9">
        <f t="shared" si="0"/>
        <v>528</v>
      </c>
      <c r="J15" s="21">
        <f>F15+F16</f>
        <v>722</v>
      </c>
      <c r="K15" s="21">
        <f>G15+G16</f>
        <v>365</v>
      </c>
      <c r="L15" s="21">
        <f>H15+H16</f>
        <v>17</v>
      </c>
      <c r="M15" s="23">
        <f>J15+K15</f>
        <v>1087</v>
      </c>
    </row>
    <row r="16" spans="2:13" ht="12.75">
      <c r="B16" s="31" t="s">
        <v>82</v>
      </c>
      <c r="C16" s="31" t="s">
        <v>88</v>
      </c>
      <c r="D16" s="13" t="s">
        <v>87</v>
      </c>
      <c r="E16" s="13"/>
      <c r="F16" s="14">
        <v>371</v>
      </c>
      <c r="G16" s="14">
        <v>188</v>
      </c>
      <c r="H16" s="14">
        <v>5</v>
      </c>
      <c r="I16" s="9">
        <f t="shared" si="0"/>
        <v>559</v>
      </c>
      <c r="J16" s="21">
        <f>J15</f>
        <v>722</v>
      </c>
      <c r="K16" s="21">
        <f>K15</f>
        <v>365</v>
      </c>
      <c r="L16" s="21">
        <f>L15</f>
        <v>17</v>
      </c>
      <c r="M16" s="23">
        <f>M15</f>
        <v>1087</v>
      </c>
    </row>
    <row r="17" spans="1:13" ht="12.75">
      <c r="A17" s="29" t="s">
        <v>119</v>
      </c>
      <c r="B17" s="31" t="s">
        <v>82</v>
      </c>
      <c r="C17" s="31" t="s">
        <v>83</v>
      </c>
      <c r="D17" s="11" t="s">
        <v>12</v>
      </c>
      <c r="E17" s="11"/>
      <c r="F17" s="14">
        <v>360</v>
      </c>
      <c r="G17" s="14">
        <v>184</v>
      </c>
      <c r="H17" s="14">
        <v>4</v>
      </c>
      <c r="I17" s="9">
        <f t="shared" si="0"/>
        <v>544</v>
      </c>
      <c r="J17" s="21">
        <f>F17+F18</f>
        <v>729</v>
      </c>
      <c r="K17" s="21">
        <f>G17+G18</f>
        <v>351</v>
      </c>
      <c r="L17" s="21">
        <f>H17+H18</f>
        <v>5</v>
      </c>
      <c r="M17" s="23">
        <f>J17+K17</f>
        <v>1080</v>
      </c>
    </row>
    <row r="18" spans="2:13" ht="12.75">
      <c r="B18" s="31" t="s">
        <v>84</v>
      </c>
      <c r="C18" s="31" t="s">
        <v>85</v>
      </c>
      <c r="D18" s="13" t="s">
        <v>12</v>
      </c>
      <c r="E18" s="13"/>
      <c r="F18" s="12">
        <v>369</v>
      </c>
      <c r="G18" s="12">
        <v>167</v>
      </c>
      <c r="H18" s="12">
        <v>1</v>
      </c>
      <c r="I18" s="9">
        <f t="shared" si="0"/>
        <v>536</v>
      </c>
      <c r="J18" s="21">
        <f>J17</f>
        <v>729</v>
      </c>
      <c r="K18" s="21">
        <f>K17</f>
        <v>351</v>
      </c>
      <c r="L18" s="21">
        <f>L17</f>
        <v>5</v>
      </c>
      <c r="M18" s="23">
        <f>M17</f>
        <v>1080</v>
      </c>
    </row>
    <row r="19" spans="1:13" ht="12.75">
      <c r="A19" s="29" t="s">
        <v>120</v>
      </c>
      <c r="B19" s="31" t="s">
        <v>154</v>
      </c>
      <c r="C19" s="31" t="s">
        <v>147</v>
      </c>
      <c r="D19" s="11" t="s">
        <v>167</v>
      </c>
      <c r="E19" s="11"/>
      <c r="F19" s="12">
        <v>357</v>
      </c>
      <c r="G19" s="12">
        <v>168</v>
      </c>
      <c r="H19" s="12">
        <v>3</v>
      </c>
      <c r="I19" s="9">
        <f t="shared" si="0"/>
        <v>525</v>
      </c>
      <c r="J19" s="21">
        <f>F19+F20</f>
        <v>732</v>
      </c>
      <c r="K19" s="21">
        <f>G19+G20</f>
        <v>341</v>
      </c>
      <c r="L19" s="21">
        <f>H19+H20</f>
        <v>11</v>
      </c>
      <c r="M19" s="23">
        <f>J19+K19</f>
        <v>1073</v>
      </c>
    </row>
    <row r="20" spans="2:13" ht="12.75">
      <c r="B20" s="31" t="s">
        <v>152</v>
      </c>
      <c r="C20" s="31" t="s">
        <v>155</v>
      </c>
      <c r="D20" s="11" t="s">
        <v>167</v>
      </c>
      <c r="E20" s="13"/>
      <c r="F20" s="14">
        <v>375</v>
      </c>
      <c r="G20" s="14">
        <v>173</v>
      </c>
      <c r="H20" s="14">
        <v>8</v>
      </c>
      <c r="I20" s="9">
        <f t="shared" si="0"/>
        <v>548</v>
      </c>
      <c r="J20" s="21">
        <f>J19</f>
        <v>732</v>
      </c>
      <c r="K20" s="21">
        <f>K19</f>
        <v>341</v>
      </c>
      <c r="L20" s="21">
        <f>L19</f>
        <v>11</v>
      </c>
      <c r="M20" s="23">
        <f>M19</f>
        <v>1073</v>
      </c>
    </row>
    <row r="21" spans="1:13" ht="12.75">
      <c r="A21" s="29" t="s">
        <v>121</v>
      </c>
      <c r="B21" s="31" t="s">
        <v>158</v>
      </c>
      <c r="C21" s="31" t="s">
        <v>239</v>
      </c>
      <c r="D21" s="11" t="s">
        <v>170</v>
      </c>
      <c r="E21" s="11"/>
      <c r="F21" s="12">
        <v>378</v>
      </c>
      <c r="G21" s="12">
        <v>162</v>
      </c>
      <c r="H21" s="12">
        <v>7</v>
      </c>
      <c r="I21" s="9">
        <f t="shared" si="0"/>
        <v>540</v>
      </c>
      <c r="J21" s="21">
        <f>F21+F22</f>
        <v>748</v>
      </c>
      <c r="K21" s="21">
        <f>G21+G22</f>
        <v>315</v>
      </c>
      <c r="L21" s="21">
        <f>H21+H22</f>
        <v>11</v>
      </c>
      <c r="M21" s="23">
        <f>J21+K21</f>
        <v>1063</v>
      </c>
    </row>
    <row r="22" spans="2:13" ht="12.75">
      <c r="B22" s="31" t="s">
        <v>176</v>
      </c>
      <c r="C22" s="31" t="s">
        <v>177</v>
      </c>
      <c r="D22" s="13" t="s">
        <v>170</v>
      </c>
      <c r="E22" s="13"/>
      <c r="F22" s="14">
        <v>370</v>
      </c>
      <c r="G22" s="14">
        <v>153</v>
      </c>
      <c r="H22" s="14">
        <v>4</v>
      </c>
      <c r="I22" s="9">
        <f t="shared" si="0"/>
        <v>523</v>
      </c>
      <c r="J22" s="21">
        <f>J21</f>
        <v>748</v>
      </c>
      <c r="K22" s="21">
        <f>K21</f>
        <v>315</v>
      </c>
      <c r="L22" s="21">
        <f>L21</f>
        <v>11</v>
      </c>
      <c r="M22" s="23">
        <f>M21</f>
        <v>1063</v>
      </c>
    </row>
    <row r="23" spans="1:13" ht="12.75">
      <c r="A23" s="29" t="s">
        <v>122</v>
      </c>
      <c r="B23" s="31" t="s">
        <v>93</v>
      </c>
      <c r="C23" s="31" t="s">
        <v>94</v>
      </c>
      <c r="D23" s="11" t="s">
        <v>25</v>
      </c>
      <c r="E23" s="11"/>
      <c r="F23" s="12">
        <v>381</v>
      </c>
      <c r="G23" s="12">
        <v>166</v>
      </c>
      <c r="H23" s="12">
        <v>5</v>
      </c>
      <c r="I23" s="9">
        <f t="shared" si="0"/>
        <v>547</v>
      </c>
      <c r="J23" s="21">
        <f>F23+F24</f>
        <v>731</v>
      </c>
      <c r="K23" s="21">
        <f>G23+G24</f>
        <v>324</v>
      </c>
      <c r="L23" s="21">
        <f>H23+H24</f>
        <v>11</v>
      </c>
      <c r="M23" s="23">
        <f>J23+K23</f>
        <v>1055</v>
      </c>
    </row>
    <row r="24" spans="2:13" ht="12.75">
      <c r="B24" s="31" t="s">
        <v>82</v>
      </c>
      <c r="C24" s="31" t="s">
        <v>95</v>
      </c>
      <c r="D24" s="13" t="s">
        <v>96</v>
      </c>
      <c r="E24" s="13"/>
      <c r="F24" s="14">
        <v>350</v>
      </c>
      <c r="G24" s="14">
        <v>158</v>
      </c>
      <c r="H24" s="14">
        <v>6</v>
      </c>
      <c r="I24" s="9">
        <f t="shared" si="0"/>
        <v>508</v>
      </c>
      <c r="J24" s="21">
        <f>J23</f>
        <v>731</v>
      </c>
      <c r="K24" s="21">
        <f>K23</f>
        <v>324</v>
      </c>
      <c r="L24" s="21">
        <f>L23</f>
        <v>11</v>
      </c>
      <c r="M24" s="23">
        <f>M23</f>
        <v>1055</v>
      </c>
    </row>
    <row r="25" spans="1:13" ht="12.75">
      <c r="A25" s="29" t="s">
        <v>123</v>
      </c>
      <c r="B25" s="31" t="s">
        <v>53</v>
      </c>
      <c r="C25" s="31" t="s">
        <v>156</v>
      </c>
      <c r="D25" s="11" t="s">
        <v>157</v>
      </c>
      <c r="E25" s="11"/>
      <c r="F25" s="12">
        <v>324</v>
      </c>
      <c r="G25" s="12">
        <v>222</v>
      </c>
      <c r="H25" s="12">
        <v>1</v>
      </c>
      <c r="I25" s="9">
        <f t="shared" si="0"/>
        <v>546</v>
      </c>
      <c r="J25" s="21">
        <f>F25+F26</f>
        <v>658</v>
      </c>
      <c r="K25" s="21">
        <f>G25+G26</f>
        <v>386</v>
      </c>
      <c r="L25" s="21">
        <f>H25+H26</f>
        <v>10</v>
      </c>
      <c r="M25" s="23">
        <f>J25+K25</f>
        <v>1044</v>
      </c>
    </row>
    <row r="26" spans="2:13" ht="12.75">
      <c r="B26" s="31" t="s">
        <v>158</v>
      </c>
      <c r="C26" s="31" t="s">
        <v>159</v>
      </c>
      <c r="D26" s="13" t="s">
        <v>157</v>
      </c>
      <c r="E26" s="13"/>
      <c r="F26" s="14">
        <v>334</v>
      </c>
      <c r="G26" s="14">
        <v>164</v>
      </c>
      <c r="H26" s="14">
        <v>9</v>
      </c>
      <c r="I26" s="9">
        <f t="shared" si="0"/>
        <v>498</v>
      </c>
      <c r="J26" s="21">
        <f>J25</f>
        <v>658</v>
      </c>
      <c r="K26" s="21">
        <f>K25</f>
        <v>386</v>
      </c>
      <c r="L26" s="21">
        <f>L25</f>
        <v>10</v>
      </c>
      <c r="M26" s="23">
        <f>M25</f>
        <v>1044</v>
      </c>
    </row>
    <row r="27" spans="1:13" ht="12.75">
      <c r="A27" s="29" t="s">
        <v>124</v>
      </c>
      <c r="B27" s="31" t="s">
        <v>109</v>
      </c>
      <c r="C27" s="31" t="s">
        <v>108</v>
      </c>
      <c r="D27" s="11" t="s">
        <v>110</v>
      </c>
      <c r="E27" s="11"/>
      <c r="F27" s="12">
        <v>359</v>
      </c>
      <c r="G27" s="12">
        <v>166</v>
      </c>
      <c r="H27" s="12">
        <v>7</v>
      </c>
      <c r="I27" s="9">
        <f t="shared" si="0"/>
        <v>525</v>
      </c>
      <c r="J27" s="21">
        <f>F27+F28</f>
        <v>718</v>
      </c>
      <c r="K27" s="21">
        <f>G27+G28</f>
        <v>317</v>
      </c>
      <c r="L27" s="21">
        <f>H27+H28</f>
        <v>15</v>
      </c>
      <c r="M27" s="23">
        <f>J27+K27</f>
        <v>1035</v>
      </c>
    </row>
    <row r="28" spans="2:13" ht="12.75">
      <c r="B28" s="31" t="s">
        <v>66</v>
      </c>
      <c r="C28" s="31" t="s">
        <v>111</v>
      </c>
      <c r="D28" s="13" t="s">
        <v>110</v>
      </c>
      <c r="E28" s="13"/>
      <c r="F28" s="14">
        <v>359</v>
      </c>
      <c r="G28" s="14">
        <v>151</v>
      </c>
      <c r="H28" s="14">
        <v>8</v>
      </c>
      <c r="I28" s="9">
        <f t="shared" si="0"/>
        <v>510</v>
      </c>
      <c r="J28" s="21">
        <f>J27</f>
        <v>718</v>
      </c>
      <c r="K28" s="21">
        <f>K27</f>
        <v>317</v>
      </c>
      <c r="L28" s="21">
        <f>L27</f>
        <v>15</v>
      </c>
      <c r="M28" s="23">
        <f>M27</f>
        <v>1035</v>
      </c>
    </row>
    <row r="29" spans="1:13" ht="12.75">
      <c r="A29" s="29" t="s">
        <v>125</v>
      </c>
      <c r="B29" s="31" t="s">
        <v>66</v>
      </c>
      <c r="C29" s="31" t="s">
        <v>67</v>
      </c>
      <c r="D29" s="11" t="s">
        <v>33</v>
      </c>
      <c r="E29" s="11"/>
      <c r="F29" s="12">
        <v>353</v>
      </c>
      <c r="G29" s="12">
        <v>164</v>
      </c>
      <c r="H29" s="12">
        <v>7</v>
      </c>
      <c r="I29" s="9">
        <f t="shared" si="0"/>
        <v>517</v>
      </c>
      <c r="J29" s="21">
        <f>F29+F30</f>
        <v>706</v>
      </c>
      <c r="K29" s="21">
        <f>G29+G30</f>
        <v>323</v>
      </c>
      <c r="L29" s="21">
        <f>H29+H30</f>
        <v>20</v>
      </c>
      <c r="M29" s="23">
        <f>J29+K29</f>
        <v>1029</v>
      </c>
    </row>
    <row r="30" spans="1:13" ht="12.75">
      <c r="A30" s="30"/>
      <c r="B30" s="31" t="s">
        <v>66</v>
      </c>
      <c r="C30" s="31" t="s">
        <v>68</v>
      </c>
      <c r="D30" s="13" t="s">
        <v>33</v>
      </c>
      <c r="E30" s="13"/>
      <c r="F30" s="14">
        <v>353</v>
      </c>
      <c r="G30" s="14">
        <v>159</v>
      </c>
      <c r="H30" s="14">
        <v>13</v>
      </c>
      <c r="I30" s="9">
        <f t="shared" si="0"/>
        <v>512</v>
      </c>
      <c r="J30" s="21">
        <f>J29</f>
        <v>706</v>
      </c>
      <c r="K30" s="21">
        <f>K29</f>
        <v>323</v>
      </c>
      <c r="L30" s="21">
        <f>L29</f>
        <v>20</v>
      </c>
      <c r="M30" s="23">
        <f>M29</f>
        <v>1029</v>
      </c>
    </row>
    <row r="31" spans="1:13" ht="12.75">
      <c r="A31" s="30" t="s">
        <v>126</v>
      </c>
      <c r="B31" s="31" t="s">
        <v>50</v>
      </c>
      <c r="C31" s="31" t="s">
        <v>69</v>
      </c>
      <c r="D31" s="11" t="s">
        <v>33</v>
      </c>
      <c r="E31" s="11"/>
      <c r="F31" s="12">
        <v>355</v>
      </c>
      <c r="G31" s="12">
        <v>138</v>
      </c>
      <c r="H31" s="12">
        <v>16</v>
      </c>
      <c r="I31" s="9">
        <f t="shared" si="0"/>
        <v>493</v>
      </c>
      <c r="J31" s="21">
        <f>F31+F32</f>
        <v>706</v>
      </c>
      <c r="K31" s="21">
        <f>G31+G32</f>
        <v>308</v>
      </c>
      <c r="L31" s="21">
        <f>H31+H32</f>
        <v>27</v>
      </c>
      <c r="M31" s="23">
        <f>J31+K31</f>
        <v>1014</v>
      </c>
    </row>
    <row r="32" spans="1:13" ht="12.75">
      <c r="A32" s="30"/>
      <c r="B32" s="31" t="s">
        <v>66</v>
      </c>
      <c r="C32" s="31" t="s">
        <v>70</v>
      </c>
      <c r="D32" s="13" t="s">
        <v>33</v>
      </c>
      <c r="E32" s="13"/>
      <c r="F32" s="14">
        <v>351</v>
      </c>
      <c r="G32" s="14">
        <v>170</v>
      </c>
      <c r="H32" s="14">
        <v>11</v>
      </c>
      <c r="I32" s="9">
        <f t="shared" si="0"/>
        <v>521</v>
      </c>
      <c r="J32" s="21">
        <f>J31</f>
        <v>706</v>
      </c>
      <c r="K32" s="21">
        <f>K31</f>
        <v>308</v>
      </c>
      <c r="L32" s="21">
        <f>L31</f>
        <v>27</v>
      </c>
      <c r="M32" s="23">
        <f>M31</f>
        <v>1014</v>
      </c>
    </row>
    <row r="33" spans="1:13" ht="12.75">
      <c r="A33" s="30" t="s">
        <v>127</v>
      </c>
      <c r="B33" s="31" t="s">
        <v>216</v>
      </c>
      <c r="C33" s="31" t="s">
        <v>217</v>
      </c>
      <c r="D33" s="11" t="s">
        <v>110</v>
      </c>
      <c r="E33" s="11"/>
      <c r="F33" s="12">
        <v>333</v>
      </c>
      <c r="G33" s="12">
        <v>199</v>
      </c>
      <c r="H33" s="12">
        <v>2</v>
      </c>
      <c r="I33" s="9">
        <f t="shared" si="0"/>
        <v>532</v>
      </c>
      <c r="J33" s="21">
        <f>F33+F34</f>
        <v>655</v>
      </c>
      <c r="K33" s="21">
        <f>G33+G34</f>
        <v>355</v>
      </c>
      <c r="L33" s="21">
        <f>H33+H34</f>
        <v>15</v>
      </c>
      <c r="M33" s="23">
        <f>J33+K33</f>
        <v>1010</v>
      </c>
    </row>
    <row r="34" spans="1:13" ht="12.75">
      <c r="A34" s="30"/>
      <c r="B34" s="31" t="s">
        <v>218</v>
      </c>
      <c r="C34" s="31" t="s">
        <v>219</v>
      </c>
      <c r="D34" s="13" t="s">
        <v>110</v>
      </c>
      <c r="E34" s="13"/>
      <c r="F34" s="14">
        <v>322</v>
      </c>
      <c r="G34" s="14">
        <v>156</v>
      </c>
      <c r="H34" s="14">
        <v>13</v>
      </c>
      <c r="I34" s="9">
        <f t="shared" si="0"/>
        <v>478</v>
      </c>
      <c r="J34" s="21">
        <f>J33</f>
        <v>655</v>
      </c>
      <c r="K34" s="21">
        <f>K33</f>
        <v>355</v>
      </c>
      <c r="L34" s="21">
        <f>L33</f>
        <v>15</v>
      </c>
      <c r="M34" s="23">
        <f>M33</f>
        <v>1010</v>
      </c>
    </row>
    <row r="35" spans="1:13" ht="12.75">
      <c r="A35" s="30" t="s">
        <v>128</v>
      </c>
      <c r="B35" s="31" t="s">
        <v>84</v>
      </c>
      <c r="C35" s="31" t="s">
        <v>160</v>
      </c>
      <c r="D35" s="11" t="s">
        <v>25</v>
      </c>
      <c r="E35" s="11"/>
      <c r="F35" s="12">
        <v>324</v>
      </c>
      <c r="G35" s="12">
        <v>173</v>
      </c>
      <c r="H35" s="12">
        <v>6</v>
      </c>
      <c r="I35" s="9">
        <f aca="true" t="shared" si="1" ref="I35:I66">IF(ISBLANK(F35)," ",(F35+G35))</f>
        <v>497</v>
      </c>
      <c r="J35" s="21">
        <f>F35+F36</f>
        <v>702</v>
      </c>
      <c r="K35" s="21">
        <f>G35+G36</f>
        <v>305</v>
      </c>
      <c r="L35" s="21">
        <f>H35+H36</f>
        <v>19</v>
      </c>
      <c r="M35" s="23">
        <f>J35+K35</f>
        <v>1007</v>
      </c>
    </row>
    <row r="36" spans="1:13" ht="12.75">
      <c r="A36" s="30"/>
      <c r="B36" s="31" t="s">
        <v>66</v>
      </c>
      <c r="C36" s="31" t="s">
        <v>161</v>
      </c>
      <c r="D36" s="13" t="s">
        <v>162</v>
      </c>
      <c r="E36" s="13"/>
      <c r="F36" s="14">
        <v>378</v>
      </c>
      <c r="G36" s="14">
        <v>132</v>
      </c>
      <c r="H36" s="14">
        <v>13</v>
      </c>
      <c r="I36" s="9">
        <f t="shared" si="1"/>
        <v>510</v>
      </c>
      <c r="J36" s="21">
        <f>J35</f>
        <v>702</v>
      </c>
      <c r="K36" s="21">
        <f>K35</f>
        <v>305</v>
      </c>
      <c r="L36" s="21">
        <f>L35</f>
        <v>19</v>
      </c>
      <c r="M36" s="23">
        <f>M35</f>
        <v>1007</v>
      </c>
    </row>
    <row r="37" spans="1:13" ht="12.75">
      <c r="A37" s="30" t="s">
        <v>129</v>
      </c>
      <c r="B37" s="31" t="s">
        <v>100</v>
      </c>
      <c r="C37" s="31" t="s">
        <v>101</v>
      </c>
      <c r="D37" s="11" t="s">
        <v>33</v>
      </c>
      <c r="E37" s="11"/>
      <c r="F37" s="12">
        <v>331</v>
      </c>
      <c r="G37" s="12">
        <v>123</v>
      </c>
      <c r="H37" s="12">
        <v>15</v>
      </c>
      <c r="I37" s="9">
        <f t="shared" si="1"/>
        <v>454</v>
      </c>
      <c r="J37" s="21">
        <f>F37+F38</f>
        <v>689</v>
      </c>
      <c r="K37" s="21">
        <f>G37+G38</f>
        <v>311</v>
      </c>
      <c r="L37" s="21">
        <f>H37+H38</f>
        <v>20</v>
      </c>
      <c r="M37" s="23">
        <f>J37+K37</f>
        <v>1000</v>
      </c>
    </row>
    <row r="38" spans="1:13" ht="12.75">
      <c r="A38" s="30"/>
      <c r="B38" s="31" t="s">
        <v>103</v>
      </c>
      <c r="C38" s="31" t="s">
        <v>102</v>
      </c>
      <c r="D38" s="13" t="s">
        <v>96</v>
      </c>
      <c r="E38" s="13"/>
      <c r="F38" s="14">
        <v>358</v>
      </c>
      <c r="G38" s="14">
        <v>188</v>
      </c>
      <c r="H38" s="14">
        <v>5</v>
      </c>
      <c r="I38" s="9">
        <f t="shared" si="1"/>
        <v>546</v>
      </c>
      <c r="J38" s="21">
        <f>J37</f>
        <v>689</v>
      </c>
      <c r="K38" s="21">
        <f>K37</f>
        <v>311</v>
      </c>
      <c r="L38" s="21">
        <f>L37</f>
        <v>20</v>
      </c>
      <c r="M38" s="23">
        <f>M37</f>
        <v>1000</v>
      </c>
    </row>
    <row r="39" spans="1:13" ht="12.75">
      <c r="A39" s="30" t="s">
        <v>130</v>
      </c>
      <c r="B39" s="31" t="s">
        <v>50</v>
      </c>
      <c r="C39" s="31" t="s">
        <v>71</v>
      </c>
      <c r="D39" s="11" t="s">
        <v>33</v>
      </c>
      <c r="E39" s="11"/>
      <c r="F39" s="12">
        <v>336</v>
      </c>
      <c r="G39" s="12">
        <v>136</v>
      </c>
      <c r="H39" s="12">
        <v>8</v>
      </c>
      <c r="I39" s="9">
        <f t="shared" si="1"/>
        <v>472</v>
      </c>
      <c r="J39" s="21">
        <f>F39+F40</f>
        <v>674</v>
      </c>
      <c r="K39" s="21">
        <f>G39+G40</f>
        <v>319</v>
      </c>
      <c r="L39" s="21">
        <f>H39+H40</f>
        <v>21</v>
      </c>
      <c r="M39" s="23">
        <f>J39+K39</f>
        <v>993</v>
      </c>
    </row>
    <row r="40" spans="1:13" ht="12.75">
      <c r="A40" s="30"/>
      <c r="B40" s="31" t="s">
        <v>72</v>
      </c>
      <c r="C40" s="31" t="s">
        <v>73</v>
      </c>
      <c r="D40" s="13" t="s">
        <v>33</v>
      </c>
      <c r="E40" s="13"/>
      <c r="F40" s="14">
        <v>338</v>
      </c>
      <c r="G40" s="14">
        <v>183</v>
      </c>
      <c r="H40" s="14">
        <v>13</v>
      </c>
      <c r="I40" s="9">
        <f t="shared" si="1"/>
        <v>521</v>
      </c>
      <c r="J40" s="21">
        <f>J39</f>
        <v>674</v>
      </c>
      <c r="K40" s="21">
        <f>K39</f>
        <v>319</v>
      </c>
      <c r="L40" s="21">
        <f>L39</f>
        <v>21</v>
      </c>
      <c r="M40" s="23">
        <f>M39</f>
        <v>993</v>
      </c>
    </row>
    <row r="41" spans="1:13" ht="12.75">
      <c r="A41" s="30" t="s">
        <v>131</v>
      </c>
      <c r="B41" s="31" t="s">
        <v>179</v>
      </c>
      <c r="C41" s="31" t="s">
        <v>180</v>
      </c>
      <c r="D41" s="11" t="s">
        <v>33</v>
      </c>
      <c r="E41" s="11"/>
      <c r="F41" s="12">
        <v>294</v>
      </c>
      <c r="G41" s="12">
        <v>178</v>
      </c>
      <c r="H41" s="12">
        <v>6</v>
      </c>
      <c r="I41" s="9">
        <f t="shared" si="1"/>
        <v>472</v>
      </c>
      <c r="J41" s="21">
        <f>F41+F42</f>
        <v>639</v>
      </c>
      <c r="K41" s="21">
        <f>G41+G42</f>
        <v>304</v>
      </c>
      <c r="L41" s="21">
        <f>H41+H42</f>
        <v>20</v>
      </c>
      <c r="M41" s="23">
        <f>J41+K41</f>
        <v>943</v>
      </c>
    </row>
    <row r="42" spans="2:13" ht="12.75">
      <c r="B42" s="31" t="s">
        <v>84</v>
      </c>
      <c r="C42" s="31" t="s">
        <v>181</v>
      </c>
      <c r="D42" s="13" t="s">
        <v>33</v>
      </c>
      <c r="E42" s="13"/>
      <c r="F42" s="14">
        <v>345</v>
      </c>
      <c r="G42" s="14">
        <v>126</v>
      </c>
      <c r="H42" s="14">
        <v>14</v>
      </c>
      <c r="I42" s="9">
        <f t="shared" si="1"/>
        <v>471</v>
      </c>
      <c r="J42" s="21">
        <f>J41</f>
        <v>639</v>
      </c>
      <c r="K42" s="21">
        <f>K41</f>
        <v>304</v>
      </c>
      <c r="L42" s="21">
        <f>L41</f>
        <v>20</v>
      </c>
      <c r="M42" s="23">
        <f>M41</f>
        <v>943</v>
      </c>
    </row>
    <row r="43" spans="1:13" ht="12.75">
      <c r="A43" s="29" t="s">
        <v>132</v>
      </c>
      <c r="B43" s="31" t="s">
        <v>213</v>
      </c>
      <c r="C43" s="31" t="s">
        <v>214</v>
      </c>
      <c r="D43" s="11" t="s">
        <v>23</v>
      </c>
      <c r="E43" s="11"/>
      <c r="F43" s="12">
        <v>353</v>
      </c>
      <c r="G43" s="12">
        <v>141</v>
      </c>
      <c r="H43" s="12">
        <v>13</v>
      </c>
      <c r="I43" s="9">
        <f t="shared" si="1"/>
        <v>494</v>
      </c>
      <c r="J43" s="21">
        <f>F43+F44</f>
        <v>662</v>
      </c>
      <c r="K43" s="21">
        <f>G43+G44</f>
        <v>267</v>
      </c>
      <c r="L43" s="21">
        <f>H43+H44</f>
        <v>27</v>
      </c>
      <c r="M43" s="23">
        <f>J43+K43</f>
        <v>929</v>
      </c>
    </row>
    <row r="44" spans="2:13" ht="12.75">
      <c r="B44" s="31" t="s">
        <v>84</v>
      </c>
      <c r="C44" s="31" t="s">
        <v>215</v>
      </c>
      <c r="D44" s="13" t="s">
        <v>23</v>
      </c>
      <c r="E44" s="13"/>
      <c r="F44" s="14">
        <v>309</v>
      </c>
      <c r="G44" s="14">
        <v>126</v>
      </c>
      <c r="H44" s="14">
        <v>14</v>
      </c>
      <c r="I44" s="9">
        <f t="shared" si="1"/>
        <v>435</v>
      </c>
      <c r="J44" s="21">
        <f>J43</f>
        <v>662</v>
      </c>
      <c r="K44" s="21">
        <f>K43</f>
        <v>267</v>
      </c>
      <c r="L44" s="21">
        <f>L43</f>
        <v>27</v>
      </c>
      <c r="M44" s="23">
        <f>M43</f>
        <v>929</v>
      </c>
    </row>
    <row r="45" spans="1:13" ht="12.75">
      <c r="A45" s="29" t="s">
        <v>133</v>
      </c>
      <c r="B45" s="31" t="s">
        <v>79</v>
      </c>
      <c r="C45" s="31" t="s">
        <v>80</v>
      </c>
      <c r="D45" s="11" t="s">
        <v>33</v>
      </c>
      <c r="E45" s="11"/>
      <c r="F45" s="12">
        <v>312</v>
      </c>
      <c r="G45" s="12">
        <v>141</v>
      </c>
      <c r="H45" s="12">
        <v>16</v>
      </c>
      <c r="I45" s="9">
        <f t="shared" si="1"/>
        <v>453</v>
      </c>
      <c r="J45" s="21">
        <f>F45+F46</f>
        <v>631</v>
      </c>
      <c r="K45" s="21">
        <f>G45+G46</f>
        <v>259</v>
      </c>
      <c r="L45" s="21">
        <f>H45+H46</f>
        <v>34</v>
      </c>
      <c r="M45" s="23">
        <f>J45+K45</f>
        <v>890</v>
      </c>
    </row>
    <row r="46" spans="2:13" ht="12.75">
      <c r="B46" s="31" t="s">
        <v>57</v>
      </c>
      <c r="C46" s="31" t="s">
        <v>81</v>
      </c>
      <c r="D46" s="13" t="s">
        <v>33</v>
      </c>
      <c r="E46" s="13"/>
      <c r="F46" s="14">
        <v>319</v>
      </c>
      <c r="G46" s="14">
        <v>118</v>
      </c>
      <c r="H46" s="14">
        <v>18</v>
      </c>
      <c r="I46" s="9">
        <f t="shared" si="1"/>
        <v>437</v>
      </c>
      <c r="J46" s="21">
        <f>J45</f>
        <v>631</v>
      </c>
      <c r="K46" s="21">
        <f>K45</f>
        <v>259</v>
      </c>
      <c r="L46" s="21">
        <f>L45</f>
        <v>34</v>
      </c>
      <c r="M46" s="23">
        <f>M45</f>
        <v>890</v>
      </c>
    </row>
    <row r="47" spans="1:13" ht="12.75">
      <c r="A47" s="29" t="s">
        <v>134</v>
      </c>
      <c r="B47" s="31"/>
      <c r="C47" s="31"/>
      <c r="D47" s="11"/>
      <c r="E47" s="11"/>
      <c r="F47" s="12"/>
      <c r="G47" s="12"/>
      <c r="H47" s="12"/>
      <c r="I47" s="9" t="str">
        <f t="shared" si="1"/>
        <v> </v>
      </c>
      <c r="J47" s="21">
        <f>F47+F48</f>
        <v>0</v>
      </c>
      <c r="K47" s="21">
        <f>G47+G48</f>
        <v>0</v>
      </c>
      <c r="L47" s="21">
        <f>H47+H48</f>
        <v>0</v>
      </c>
      <c r="M47" s="23">
        <f>J47+K47</f>
        <v>0</v>
      </c>
    </row>
    <row r="48" spans="2:13" ht="12.75">
      <c r="B48" s="31"/>
      <c r="C48" s="31"/>
      <c r="D48" s="13"/>
      <c r="E48" s="13"/>
      <c r="F48" s="14"/>
      <c r="G48" s="14"/>
      <c r="H48" s="14"/>
      <c r="I48" s="9" t="str">
        <f t="shared" si="1"/>
        <v> </v>
      </c>
      <c r="J48" s="21">
        <f>J47</f>
        <v>0</v>
      </c>
      <c r="K48" s="21">
        <f>K47</f>
        <v>0</v>
      </c>
      <c r="L48" s="21">
        <f>L47</f>
        <v>0</v>
      </c>
      <c r="M48" s="23">
        <f>M47</f>
        <v>0</v>
      </c>
    </row>
    <row r="49" spans="1:13" ht="12.75">
      <c r="A49" s="29" t="s">
        <v>135</v>
      </c>
      <c r="B49" s="31"/>
      <c r="C49" s="31"/>
      <c r="D49" s="11"/>
      <c r="E49" s="11"/>
      <c r="F49" s="12"/>
      <c r="G49" s="12"/>
      <c r="H49" s="12"/>
      <c r="I49" s="9" t="str">
        <f t="shared" si="1"/>
        <v> </v>
      </c>
      <c r="J49" s="21">
        <f>F49+F50</f>
        <v>0</v>
      </c>
      <c r="K49" s="21">
        <f>G49+G50</f>
        <v>0</v>
      </c>
      <c r="L49" s="21">
        <f>H49+H50</f>
        <v>0</v>
      </c>
      <c r="M49" s="23">
        <f>J49+K49</f>
        <v>0</v>
      </c>
    </row>
    <row r="50" spans="2:13" ht="12.75">
      <c r="B50" s="31"/>
      <c r="C50" s="31"/>
      <c r="D50" s="13"/>
      <c r="E50" s="13"/>
      <c r="F50" s="14"/>
      <c r="G50" s="14"/>
      <c r="H50" s="14"/>
      <c r="I50" s="9" t="str">
        <f t="shared" si="1"/>
        <v> </v>
      </c>
      <c r="J50" s="21">
        <f>J49</f>
        <v>0</v>
      </c>
      <c r="K50" s="21">
        <f>K49</f>
        <v>0</v>
      </c>
      <c r="L50" s="21">
        <f>L49</f>
        <v>0</v>
      </c>
      <c r="M50" s="23">
        <f>M49</f>
        <v>0</v>
      </c>
    </row>
    <row r="51" spans="1:13" ht="12.75">
      <c r="A51" s="29" t="s">
        <v>136</v>
      </c>
      <c r="B51" s="31"/>
      <c r="C51" s="31"/>
      <c r="D51" s="11"/>
      <c r="E51" s="11"/>
      <c r="F51" s="12"/>
      <c r="G51" s="12"/>
      <c r="H51" s="12"/>
      <c r="I51" s="9" t="str">
        <f t="shared" si="1"/>
        <v> </v>
      </c>
      <c r="J51" s="21">
        <f>F51+F52</f>
        <v>0</v>
      </c>
      <c r="K51" s="21">
        <f>G51+G52</f>
        <v>0</v>
      </c>
      <c r="L51" s="21">
        <f>H51+H52</f>
        <v>0</v>
      </c>
      <c r="M51" s="23">
        <f>J51+K51</f>
        <v>0</v>
      </c>
    </row>
    <row r="52" spans="2:13" ht="12.75">
      <c r="B52" s="31"/>
      <c r="C52" s="31"/>
      <c r="D52" s="13"/>
      <c r="E52" s="13"/>
      <c r="F52" s="14"/>
      <c r="G52" s="14"/>
      <c r="H52" s="14"/>
      <c r="I52" s="9" t="str">
        <f t="shared" si="1"/>
        <v> </v>
      </c>
      <c r="J52" s="21">
        <f>J51</f>
        <v>0</v>
      </c>
      <c r="K52" s="21">
        <f>K51</f>
        <v>0</v>
      </c>
      <c r="L52" s="21">
        <f>L51</f>
        <v>0</v>
      </c>
      <c r="M52" s="23">
        <f>M51</f>
        <v>0</v>
      </c>
    </row>
    <row r="53" spans="1:13" ht="12.75">
      <c r="A53" s="29" t="s">
        <v>137</v>
      </c>
      <c r="B53" s="31"/>
      <c r="C53" s="31"/>
      <c r="D53" s="11"/>
      <c r="E53" s="11"/>
      <c r="F53" s="12"/>
      <c r="G53" s="12"/>
      <c r="H53" s="12"/>
      <c r="I53" s="9" t="str">
        <f t="shared" si="1"/>
        <v> </v>
      </c>
      <c r="J53" s="21">
        <f>F53+F54</f>
        <v>0</v>
      </c>
      <c r="K53" s="21">
        <f>G53+G54</f>
        <v>0</v>
      </c>
      <c r="L53" s="21">
        <f>H53+H54</f>
        <v>0</v>
      </c>
      <c r="M53" s="23">
        <f>J53+K53</f>
        <v>0</v>
      </c>
    </row>
    <row r="54" spans="2:13" ht="12.75">
      <c r="B54" s="31"/>
      <c r="C54" s="31"/>
      <c r="D54" s="13"/>
      <c r="E54" s="13"/>
      <c r="F54" s="14"/>
      <c r="G54" s="14"/>
      <c r="H54" s="14"/>
      <c r="I54" s="9" t="str">
        <f t="shared" si="1"/>
        <v> </v>
      </c>
      <c r="J54" s="21">
        <f>J53</f>
        <v>0</v>
      </c>
      <c r="K54" s="21">
        <f>K53</f>
        <v>0</v>
      </c>
      <c r="L54" s="21">
        <f>L53</f>
        <v>0</v>
      </c>
      <c r="M54" s="23">
        <f>M53</f>
        <v>0</v>
      </c>
    </row>
    <row r="55" spans="1:13" ht="12.75">
      <c r="A55" s="29" t="s">
        <v>138</v>
      </c>
      <c r="B55" s="31"/>
      <c r="C55" s="31"/>
      <c r="D55" s="11"/>
      <c r="E55" s="11"/>
      <c r="F55" s="12"/>
      <c r="G55" s="12"/>
      <c r="H55" s="12"/>
      <c r="I55" s="9" t="str">
        <f t="shared" si="1"/>
        <v> </v>
      </c>
      <c r="J55" s="21">
        <f>F55+F56</f>
        <v>0</v>
      </c>
      <c r="K55" s="21">
        <f>G55+G56</f>
        <v>0</v>
      </c>
      <c r="L55" s="21">
        <f>H55+H56</f>
        <v>0</v>
      </c>
      <c r="M55" s="23">
        <f>J55+K55</f>
        <v>0</v>
      </c>
    </row>
    <row r="56" spans="2:13" ht="12.75">
      <c r="B56" s="31"/>
      <c r="C56" s="31"/>
      <c r="D56" s="13"/>
      <c r="E56" s="13"/>
      <c r="F56" s="14"/>
      <c r="G56" s="14"/>
      <c r="H56" s="14"/>
      <c r="I56" s="9" t="str">
        <f t="shared" si="1"/>
        <v> </v>
      </c>
      <c r="J56" s="21">
        <f>J55</f>
        <v>0</v>
      </c>
      <c r="K56" s="21">
        <f>K55</f>
        <v>0</v>
      </c>
      <c r="L56" s="21">
        <f>L55</f>
        <v>0</v>
      </c>
      <c r="M56" s="23">
        <f>M55</f>
        <v>0</v>
      </c>
    </row>
    <row r="57" spans="1:13" ht="12.75">
      <c r="A57" s="29" t="s">
        <v>139</v>
      </c>
      <c r="B57" s="31"/>
      <c r="C57" s="31"/>
      <c r="D57" s="11"/>
      <c r="E57" s="11"/>
      <c r="F57" s="12"/>
      <c r="G57" s="12"/>
      <c r="H57" s="12"/>
      <c r="I57" s="9" t="str">
        <f t="shared" si="1"/>
        <v> </v>
      </c>
      <c r="J57" s="21">
        <f>F57+F58</f>
        <v>0</v>
      </c>
      <c r="K57" s="21">
        <f>G57+G58</f>
        <v>0</v>
      </c>
      <c r="L57" s="21">
        <f>H57+H58</f>
        <v>0</v>
      </c>
      <c r="M57" s="23">
        <f>J57+K57</f>
        <v>0</v>
      </c>
    </row>
    <row r="58" spans="2:13" ht="12.75">
      <c r="B58" s="31"/>
      <c r="C58" s="31"/>
      <c r="D58" s="13"/>
      <c r="E58" s="13"/>
      <c r="F58" s="14"/>
      <c r="G58" s="14"/>
      <c r="H58" s="14"/>
      <c r="I58" s="9" t="str">
        <f t="shared" si="1"/>
        <v> </v>
      </c>
      <c r="J58" s="21">
        <f>J57</f>
        <v>0</v>
      </c>
      <c r="K58" s="21">
        <f>K57</f>
        <v>0</v>
      </c>
      <c r="L58" s="21">
        <f>L57</f>
        <v>0</v>
      </c>
      <c r="M58" s="23">
        <f>M57</f>
        <v>0</v>
      </c>
    </row>
    <row r="59" spans="1:13" ht="12.75">
      <c r="A59" s="29" t="s">
        <v>140</v>
      </c>
      <c r="B59" s="31"/>
      <c r="C59" s="31"/>
      <c r="D59" s="11"/>
      <c r="E59" s="11"/>
      <c r="F59" s="12"/>
      <c r="G59" s="12"/>
      <c r="H59" s="12"/>
      <c r="I59" s="9" t="str">
        <f t="shared" si="1"/>
        <v> </v>
      </c>
      <c r="J59" s="21">
        <f>F59+F60</f>
        <v>0</v>
      </c>
      <c r="K59" s="21">
        <f>G59+G60</f>
        <v>0</v>
      </c>
      <c r="L59" s="21">
        <f>H59+H60</f>
        <v>0</v>
      </c>
      <c r="M59" s="23">
        <f>J59+K59</f>
        <v>0</v>
      </c>
    </row>
    <row r="60" spans="2:13" ht="12.75">
      <c r="B60" s="31"/>
      <c r="C60" s="31"/>
      <c r="D60" s="13"/>
      <c r="E60" s="13"/>
      <c r="F60" s="14"/>
      <c r="G60" s="14"/>
      <c r="H60" s="14"/>
      <c r="I60" s="9" t="str">
        <f t="shared" si="1"/>
        <v> </v>
      </c>
      <c r="J60" s="21">
        <f>J59</f>
        <v>0</v>
      </c>
      <c r="K60" s="21">
        <f>K59</f>
        <v>0</v>
      </c>
      <c r="L60" s="21">
        <f>L59</f>
        <v>0</v>
      </c>
      <c r="M60" s="23">
        <f>M59</f>
        <v>0</v>
      </c>
    </row>
    <row r="61" spans="1:13" ht="12.75">
      <c r="A61" s="29" t="s">
        <v>141</v>
      </c>
      <c r="B61" s="31"/>
      <c r="C61" s="31"/>
      <c r="D61" s="11"/>
      <c r="E61" s="11"/>
      <c r="F61" s="12"/>
      <c r="G61" s="12"/>
      <c r="H61" s="12"/>
      <c r="I61" s="9" t="str">
        <f t="shared" si="1"/>
        <v> </v>
      </c>
      <c r="J61" s="21">
        <f>F61+F62</f>
        <v>0</v>
      </c>
      <c r="K61" s="21">
        <f>G61+G62</f>
        <v>0</v>
      </c>
      <c r="L61" s="21">
        <f>H61+H62</f>
        <v>0</v>
      </c>
      <c r="M61" s="23">
        <f>J61+K61</f>
        <v>0</v>
      </c>
    </row>
    <row r="62" spans="2:13" ht="12.75">
      <c r="B62" s="31"/>
      <c r="C62" s="31"/>
      <c r="D62" s="13"/>
      <c r="E62" s="13"/>
      <c r="F62" s="14"/>
      <c r="G62" s="14"/>
      <c r="H62" s="14"/>
      <c r="I62" s="9" t="str">
        <f t="shared" si="1"/>
        <v> </v>
      </c>
      <c r="J62" s="21">
        <f>J61</f>
        <v>0</v>
      </c>
      <c r="K62" s="21">
        <f>K61</f>
        <v>0</v>
      </c>
      <c r="L62" s="21">
        <f>L61</f>
        <v>0</v>
      </c>
      <c r="M62" s="23">
        <f>M61</f>
        <v>0</v>
      </c>
    </row>
    <row r="63" spans="2:13" ht="12.75">
      <c r="B63" s="31"/>
      <c r="C63" s="31"/>
      <c r="D63" s="11"/>
      <c r="E63" s="11"/>
      <c r="F63" s="12"/>
      <c r="G63" s="12"/>
      <c r="H63" s="12"/>
      <c r="I63" s="9" t="str">
        <f t="shared" si="1"/>
        <v> </v>
      </c>
      <c r="J63" s="21">
        <f>F63+F64</f>
        <v>0</v>
      </c>
      <c r="K63" s="21">
        <f>G63+G64</f>
        <v>0</v>
      </c>
      <c r="L63" s="21">
        <f>H63+H64</f>
        <v>0</v>
      </c>
      <c r="M63" s="23">
        <f>J63+K63</f>
        <v>0</v>
      </c>
    </row>
    <row r="64" spans="2:13" ht="12.75">
      <c r="B64" s="31"/>
      <c r="C64" s="31"/>
      <c r="D64" s="13"/>
      <c r="E64" s="13"/>
      <c r="F64" s="14"/>
      <c r="G64" s="14"/>
      <c r="H64" s="14"/>
      <c r="I64" s="9" t="str">
        <f t="shared" si="1"/>
        <v> </v>
      </c>
      <c r="J64" s="21">
        <f>J63</f>
        <v>0</v>
      </c>
      <c r="K64" s="21">
        <f>K63</f>
        <v>0</v>
      </c>
      <c r="L64" s="21">
        <f>L63</f>
        <v>0</v>
      </c>
      <c r="M64" s="23">
        <f>M63</f>
        <v>0</v>
      </c>
    </row>
    <row r="65" spans="2:13" ht="12.75">
      <c r="B65" s="31"/>
      <c r="C65" s="31"/>
      <c r="D65" s="11"/>
      <c r="E65" s="11"/>
      <c r="F65" s="12"/>
      <c r="G65" s="12"/>
      <c r="H65" s="12"/>
      <c r="I65" s="9" t="str">
        <f t="shared" si="1"/>
        <v> </v>
      </c>
      <c r="J65" s="21">
        <f>F65+F66</f>
        <v>0</v>
      </c>
      <c r="K65" s="21">
        <f>G65+G66</f>
        <v>0</v>
      </c>
      <c r="L65" s="21">
        <f>H65+H66</f>
        <v>0</v>
      </c>
      <c r="M65" s="23">
        <f>J65+K65</f>
        <v>0</v>
      </c>
    </row>
    <row r="66" spans="2:13" ht="12.75">
      <c r="B66" s="31"/>
      <c r="C66" s="31"/>
      <c r="D66" s="13"/>
      <c r="E66" s="13"/>
      <c r="F66" s="14"/>
      <c r="G66" s="14"/>
      <c r="H66" s="14"/>
      <c r="I66" s="9" t="str">
        <f t="shared" si="1"/>
        <v> </v>
      </c>
      <c r="J66" s="21">
        <f>J65</f>
        <v>0</v>
      </c>
      <c r="K66" s="21">
        <f>K65</f>
        <v>0</v>
      </c>
      <c r="L66" s="21">
        <f>L65</f>
        <v>0</v>
      </c>
      <c r="M66" s="23">
        <f>M65</f>
        <v>0</v>
      </c>
    </row>
    <row r="67" spans="2:13" ht="12.75">
      <c r="B67" s="31"/>
      <c r="C67" s="31"/>
      <c r="D67" s="11"/>
      <c r="E67" s="11"/>
      <c r="F67" s="12"/>
      <c r="G67" s="12"/>
      <c r="H67" s="12"/>
      <c r="I67" s="9" t="str">
        <f aca="true" t="shared" si="2" ref="I67:I78">IF(ISBLANK(F67)," ",(F67+G67))</f>
        <v> </v>
      </c>
      <c r="J67" s="21">
        <f>F67+F68</f>
        <v>0</v>
      </c>
      <c r="K67" s="21">
        <f>G67+G68</f>
        <v>0</v>
      </c>
      <c r="L67" s="21">
        <f>H67+H68</f>
        <v>0</v>
      </c>
      <c r="M67" s="23">
        <f>J67+K67</f>
        <v>0</v>
      </c>
    </row>
    <row r="68" spans="2:13" ht="12.75">
      <c r="B68" s="31"/>
      <c r="C68" s="31"/>
      <c r="D68" s="13"/>
      <c r="E68" s="13"/>
      <c r="F68" s="14"/>
      <c r="G68" s="14"/>
      <c r="H68" s="14"/>
      <c r="I68" s="9" t="str">
        <f t="shared" si="2"/>
        <v> </v>
      </c>
      <c r="J68" s="21">
        <f>J67</f>
        <v>0</v>
      </c>
      <c r="K68" s="21">
        <f>K67</f>
        <v>0</v>
      </c>
      <c r="L68" s="21">
        <f>L67</f>
        <v>0</v>
      </c>
      <c r="M68" s="23">
        <f>M67</f>
        <v>0</v>
      </c>
    </row>
    <row r="69" spans="2:13" ht="12.75">
      <c r="B69" s="31"/>
      <c r="C69" s="31"/>
      <c r="D69" s="11"/>
      <c r="E69" s="11"/>
      <c r="F69" s="12"/>
      <c r="G69" s="12"/>
      <c r="H69" s="12"/>
      <c r="I69" s="9" t="str">
        <f t="shared" si="2"/>
        <v> </v>
      </c>
      <c r="J69" s="21">
        <f>F69+F70</f>
        <v>0</v>
      </c>
      <c r="K69" s="21">
        <f>G69+G70</f>
        <v>0</v>
      </c>
      <c r="L69" s="21">
        <f>H69+H70</f>
        <v>0</v>
      </c>
      <c r="M69" s="23">
        <f>J69+K69</f>
        <v>0</v>
      </c>
    </row>
    <row r="70" spans="2:13" ht="12.75">
      <c r="B70" s="31"/>
      <c r="C70" s="31"/>
      <c r="D70" s="13"/>
      <c r="E70" s="13"/>
      <c r="F70" s="14"/>
      <c r="G70" s="14"/>
      <c r="H70" s="14"/>
      <c r="I70" s="9" t="str">
        <f t="shared" si="2"/>
        <v> </v>
      </c>
      <c r="J70" s="21">
        <f>J69</f>
        <v>0</v>
      </c>
      <c r="K70" s="21">
        <f>K69</f>
        <v>0</v>
      </c>
      <c r="L70" s="21">
        <f>L69</f>
        <v>0</v>
      </c>
      <c r="M70" s="23">
        <f>M69</f>
        <v>0</v>
      </c>
    </row>
    <row r="71" spans="2:13" ht="12.75">
      <c r="B71" s="31"/>
      <c r="C71" s="31"/>
      <c r="D71" s="11"/>
      <c r="E71" s="11"/>
      <c r="F71" s="12"/>
      <c r="G71" s="12"/>
      <c r="H71" s="12"/>
      <c r="I71" s="9" t="str">
        <f t="shared" si="2"/>
        <v> </v>
      </c>
      <c r="J71" s="21">
        <f>F71+F72</f>
        <v>0</v>
      </c>
      <c r="K71" s="21">
        <f>G71+G72</f>
        <v>0</v>
      </c>
      <c r="L71" s="21">
        <f>H71+H72</f>
        <v>0</v>
      </c>
      <c r="M71" s="23">
        <f>J71+K71</f>
        <v>0</v>
      </c>
    </row>
    <row r="72" spans="2:13" ht="12.75">
      <c r="B72" s="31"/>
      <c r="C72" s="31"/>
      <c r="D72" s="13"/>
      <c r="E72" s="13"/>
      <c r="F72" s="14"/>
      <c r="G72" s="14"/>
      <c r="H72" s="14"/>
      <c r="I72" s="9" t="str">
        <f t="shared" si="2"/>
        <v> </v>
      </c>
      <c r="J72" s="21">
        <f>J71</f>
        <v>0</v>
      </c>
      <c r="K72" s="21">
        <f>K71</f>
        <v>0</v>
      </c>
      <c r="L72" s="21">
        <f>L71</f>
        <v>0</v>
      </c>
      <c r="M72" s="23">
        <f>M71</f>
        <v>0</v>
      </c>
    </row>
    <row r="73" spans="2:13" ht="12.75">
      <c r="B73" s="31"/>
      <c r="C73" s="31"/>
      <c r="D73" s="11"/>
      <c r="E73" s="11"/>
      <c r="F73" s="12"/>
      <c r="G73" s="12"/>
      <c r="H73" s="12"/>
      <c r="I73" s="9" t="str">
        <f t="shared" si="2"/>
        <v> </v>
      </c>
      <c r="J73" s="21">
        <f>F73+F74</f>
        <v>0</v>
      </c>
      <c r="K73" s="21">
        <f>G73+G74</f>
        <v>0</v>
      </c>
      <c r="L73" s="21">
        <f>H73+H74</f>
        <v>0</v>
      </c>
      <c r="M73" s="23">
        <f>J73+K73</f>
        <v>0</v>
      </c>
    </row>
    <row r="74" spans="2:13" ht="12.75">
      <c r="B74" s="31"/>
      <c r="C74" s="31"/>
      <c r="D74" s="13"/>
      <c r="E74" s="13"/>
      <c r="F74" s="14"/>
      <c r="G74" s="14"/>
      <c r="H74" s="14"/>
      <c r="I74" s="9" t="str">
        <f t="shared" si="2"/>
        <v> </v>
      </c>
      <c r="J74" s="21">
        <f>J73</f>
        <v>0</v>
      </c>
      <c r="K74" s="21">
        <f>K73</f>
        <v>0</v>
      </c>
      <c r="L74" s="21">
        <f>L73</f>
        <v>0</v>
      </c>
      <c r="M74" s="23">
        <f>M73</f>
        <v>0</v>
      </c>
    </row>
    <row r="75" spans="2:13" ht="12.75">
      <c r="B75" s="31"/>
      <c r="C75" s="31"/>
      <c r="D75" s="11"/>
      <c r="E75" s="11"/>
      <c r="F75" s="12"/>
      <c r="G75" s="12"/>
      <c r="H75" s="12"/>
      <c r="I75" s="9" t="str">
        <f t="shared" si="2"/>
        <v> </v>
      </c>
      <c r="J75" s="21">
        <f>F75+F76</f>
        <v>0</v>
      </c>
      <c r="K75" s="21">
        <f>G75+G76</f>
        <v>0</v>
      </c>
      <c r="L75" s="21">
        <f>H75+H76</f>
        <v>0</v>
      </c>
      <c r="M75" s="23">
        <f>J75+K75</f>
        <v>0</v>
      </c>
    </row>
    <row r="76" spans="2:13" ht="12.75">
      <c r="B76" s="31"/>
      <c r="C76" s="31"/>
      <c r="D76" s="13"/>
      <c r="E76" s="13"/>
      <c r="F76" s="14"/>
      <c r="G76" s="14"/>
      <c r="H76" s="14"/>
      <c r="I76" s="9" t="str">
        <f t="shared" si="2"/>
        <v> </v>
      </c>
      <c r="J76" s="21">
        <f>J75</f>
        <v>0</v>
      </c>
      <c r="K76" s="21">
        <f>K75</f>
        <v>0</v>
      </c>
      <c r="L76" s="21">
        <f>L75</f>
        <v>0</v>
      </c>
      <c r="M76" s="23">
        <f>M75</f>
        <v>0</v>
      </c>
    </row>
    <row r="77" spans="2:13" ht="12.75">
      <c r="B77" s="31"/>
      <c r="C77" s="31"/>
      <c r="D77" s="11"/>
      <c r="E77" s="11"/>
      <c r="F77" s="12"/>
      <c r="G77" s="12"/>
      <c r="H77" s="12"/>
      <c r="I77" s="9" t="str">
        <f t="shared" si="2"/>
        <v> </v>
      </c>
      <c r="J77" s="21">
        <f>F77+F78</f>
        <v>0</v>
      </c>
      <c r="K77" s="21">
        <f>G77+G78</f>
        <v>0</v>
      </c>
      <c r="L77" s="21">
        <f>H77+H78</f>
        <v>0</v>
      </c>
      <c r="M77" s="23">
        <f>J77+K77</f>
        <v>0</v>
      </c>
    </row>
    <row r="78" spans="2:13" ht="12.75">
      <c r="B78" s="31"/>
      <c r="C78" s="31"/>
      <c r="D78" s="13"/>
      <c r="E78" s="13"/>
      <c r="F78" s="14"/>
      <c r="G78" s="14"/>
      <c r="H78" s="14"/>
      <c r="I78" s="9" t="str">
        <f t="shared" si="2"/>
        <v> </v>
      </c>
      <c r="J78" s="21">
        <f>J77</f>
        <v>0</v>
      </c>
      <c r="K78" s="21">
        <f>K77</f>
        <v>0</v>
      </c>
      <c r="L78" s="21">
        <f>L77</f>
        <v>0</v>
      </c>
      <c r="M78" s="23">
        <f>M77</f>
        <v>0</v>
      </c>
    </row>
    <row r="79" spans="2:13" ht="12.75">
      <c r="B79" s="32"/>
      <c r="C79" s="32"/>
      <c r="D79" s="15"/>
      <c r="E79" s="15"/>
      <c r="F79" s="16"/>
      <c r="G79" s="16"/>
      <c r="H79" s="16"/>
      <c r="I79" s="10"/>
      <c r="J79" s="22"/>
      <c r="K79" s="22"/>
      <c r="L79" s="22"/>
      <c r="M79" s="22"/>
    </row>
    <row r="80" spans="2:13" ht="12.75">
      <c r="B80" s="32"/>
      <c r="C80" s="32"/>
      <c r="D80" s="15"/>
      <c r="E80" s="15"/>
      <c r="F80" s="16"/>
      <c r="G80" s="16"/>
      <c r="H80" s="16"/>
      <c r="I80" s="10"/>
      <c r="J80" s="22"/>
      <c r="K80" s="22"/>
      <c r="L80" s="22"/>
      <c r="M80" s="22"/>
    </row>
    <row r="81" spans="2:13" ht="12.75">
      <c r="B81" s="32"/>
      <c r="C81" s="32"/>
      <c r="D81" s="15"/>
      <c r="E81" s="15"/>
      <c r="F81" s="16"/>
      <c r="G81" s="16"/>
      <c r="H81" s="16"/>
      <c r="I81" s="10"/>
      <c r="J81" s="22"/>
      <c r="K81" s="22"/>
      <c r="L81" s="22"/>
      <c r="M81" s="22"/>
    </row>
    <row r="82" spans="2:13" ht="12.75">
      <c r="B82" s="32"/>
      <c r="C82" s="32"/>
      <c r="D82" s="15"/>
      <c r="E82" s="15"/>
      <c r="F82" s="16"/>
      <c r="G82" s="16"/>
      <c r="H82" s="16"/>
      <c r="I82" s="10"/>
      <c r="J82" s="22"/>
      <c r="K82" s="22"/>
      <c r="L82" s="22"/>
      <c r="M82" s="22"/>
    </row>
    <row r="83" spans="2:13" ht="12.75">
      <c r="B83" s="32"/>
      <c r="C83" s="32"/>
      <c r="D83" s="15"/>
      <c r="E83" s="15"/>
      <c r="F83" s="16"/>
      <c r="G83" s="16"/>
      <c r="H83" s="16"/>
      <c r="I83" s="10"/>
      <c r="J83" s="22"/>
      <c r="K83" s="22"/>
      <c r="L83" s="22"/>
      <c r="M83" s="22"/>
    </row>
    <row r="84" spans="2:13" ht="12.75">
      <c r="B84" s="32"/>
      <c r="C84" s="32"/>
      <c r="D84" s="15"/>
      <c r="E84" s="15"/>
      <c r="F84" s="16"/>
      <c r="G84" s="16"/>
      <c r="H84" s="16"/>
      <c r="I84" s="10"/>
      <c r="J84" s="22"/>
      <c r="K84" s="22"/>
      <c r="L84" s="22"/>
      <c r="M84" s="22"/>
    </row>
    <row r="85" spans="2:13" ht="12.75">
      <c r="B85" s="32"/>
      <c r="C85" s="32"/>
      <c r="D85" s="15"/>
      <c r="E85" s="15"/>
      <c r="F85" s="16"/>
      <c r="G85" s="16"/>
      <c r="H85" s="16"/>
      <c r="I85" s="10"/>
      <c r="J85" s="22"/>
      <c r="K85" s="22"/>
      <c r="L85" s="22"/>
      <c r="M85" s="22"/>
    </row>
    <row r="86" spans="2:13" ht="12.75">
      <c r="B86" s="32"/>
      <c r="C86" s="32"/>
      <c r="D86" s="15"/>
      <c r="E86" s="15"/>
      <c r="F86" s="16"/>
      <c r="G86" s="16"/>
      <c r="H86" s="16"/>
      <c r="I86" s="10"/>
      <c r="J86" s="22"/>
      <c r="K86" s="22"/>
      <c r="L86" s="22"/>
      <c r="M86" s="22"/>
    </row>
    <row r="87" spans="2:13" ht="12.75">
      <c r="B87" s="32"/>
      <c r="C87" s="32"/>
      <c r="D87" s="15"/>
      <c r="E87" s="15"/>
      <c r="F87" s="16"/>
      <c r="G87" s="16"/>
      <c r="H87" s="16"/>
      <c r="I87" s="10"/>
      <c r="J87" s="22"/>
      <c r="K87" s="22"/>
      <c r="L87" s="22"/>
      <c r="M87" s="22"/>
    </row>
    <row r="88" spans="2:13" ht="12.75">
      <c r="B88" s="32"/>
      <c r="C88" s="32"/>
      <c r="D88" s="15"/>
      <c r="E88" s="15"/>
      <c r="F88" s="16"/>
      <c r="G88" s="16"/>
      <c r="H88" s="16"/>
      <c r="I88" s="10"/>
      <c r="J88" s="22"/>
      <c r="K88" s="22"/>
      <c r="L88" s="22"/>
      <c r="M88" s="22"/>
    </row>
    <row r="89" spans="2:13" ht="12.75">
      <c r="B89" s="32"/>
      <c r="C89" s="32"/>
      <c r="D89" s="15"/>
      <c r="E89" s="15"/>
      <c r="F89" s="16"/>
      <c r="G89" s="16"/>
      <c r="H89" s="16"/>
      <c r="I89" s="10"/>
      <c r="J89" s="22"/>
      <c r="K89" s="22"/>
      <c r="L89" s="22"/>
      <c r="M89" s="22"/>
    </row>
    <row r="90" spans="2:13" ht="12.75">
      <c r="B90" s="32"/>
      <c r="C90" s="32"/>
      <c r="D90" s="15"/>
      <c r="E90" s="15"/>
      <c r="F90" s="16"/>
      <c r="G90" s="16"/>
      <c r="H90" s="16"/>
      <c r="I90" s="10"/>
      <c r="J90" s="22"/>
      <c r="K90" s="22"/>
      <c r="L90" s="22"/>
      <c r="M90" s="22"/>
    </row>
    <row r="91" spans="2:13" ht="12.75">
      <c r="B91" s="32"/>
      <c r="C91" s="32"/>
      <c r="D91" s="15"/>
      <c r="E91" s="15"/>
      <c r="F91" s="16"/>
      <c r="G91" s="16"/>
      <c r="H91" s="16"/>
      <c r="I91" s="10"/>
      <c r="J91" s="22"/>
      <c r="K91" s="22"/>
      <c r="L91" s="22"/>
      <c r="M91" s="22"/>
    </row>
    <row r="92" spans="2:13" ht="12.75">
      <c r="B92" s="32"/>
      <c r="C92" s="32"/>
      <c r="D92" s="15"/>
      <c r="E92" s="15"/>
      <c r="F92" s="16"/>
      <c r="G92" s="16"/>
      <c r="H92" s="16"/>
      <c r="I92" s="10"/>
      <c r="J92" s="22"/>
      <c r="K92" s="22"/>
      <c r="L92" s="22"/>
      <c r="M92" s="22"/>
    </row>
    <row r="93" spans="2:9" ht="12.75">
      <c r="B93" s="32"/>
      <c r="C93" s="32"/>
      <c r="D93" s="15"/>
      <c r="E93" s="15"/>
      <c r="F93" s="16"/>
      <c r="G93" s="16"/>
      <c r="H93" s="16"/>
      <c r="I93" s="10"/>
    </row>
    <row r="94" spans="2:9" ht="12.75">
      <c r="B94" s="32"/>
      <c r="C94" s="32"/>
      <c r="D94" s="15"/>
      <c r="E94" s="15"/>
      <c r="F94" s="16"/>
      <c r="G94" s="16"/>
      <c r="H94" s="16"/>
      <c r="I94" s="10"/>
    </row>
    <row r="95" spans="2:9" ht="12.75">
      <c r="B95" s="32"/>
      <c r="C95" s="32"/>
      <c r="D95" s="15"/>
      <c r="E95" s="15"/>
      <c r="F95" s="16"/>
      <c r="G95" s="16"/>
      <c r="H95" s="16"/>
      <c r="I95" s="10"/>
    </row>
    <row r="96" spans="2:9" ht="12.75">
      <c r="B96" s="32"/>
      <c r="C96" s="32"/>
      <c r="D96" s="15"/>
      <c r="E96" s="15"/>
      <c r="F96" s="16"/>
      <c r="G96" s="16"/>
      <c r="H96" s="16"/>
      <c r="I96" s="10"/>
    </row>
    <row r="97" spans="2:9" ht="12.75">
      <c r="B97" s="32"/>
      <c r="C97" s="32"/>
      <c r="D97" s="15"/>
      <c r="E97" s="15"/>
      <c r="F97" s="16"/>
      <c r="G97" s="16"/>
      <c r="H97" s="16"/>
      <c r="I97" s="10"/>
    </row>
    <row r="98" spans="2:9" ht="12.75">
      <c r="B98" s="32"/>
      <c r="C98" s="32"/>
      <c r="D98" s="15"/>
      <c r="E98" s="15"/>
      <c r="F98" s="16"/>
      <c r="G98" s="16"/>
      <c r="H98" s="16"/>
      <c r="I98" s="10"/>
    </row>
    <row r="99" spans="2:9" ht="12.75">
      <c r="B99" s="32"/>
      <c r="C99" s="32"/>
      <c r="D99" s="15"/>
      <c r="E99" s="15"/>
      <c r="F99" s="16"/>
      <c r="G99" s="16"/>
      <c r="H99" s="16"/>
      <c r="I99" s="10"/>
    </row>
    <row r="100" spans="2:9" ht="12.75">
      <c r="B100" s="32"/>
      <c r="C100" s="32"/>
      <c r="D100" s="15"/>
      <c r="E100" s="15"/>
      <c r="F100" s="16"/>
      <c r="G100" s="16"/>
      <c r="H100" s="16"/>
      <c r="I100" s="10"/>
    </row>
    <row r="101" spans="2:9" ht="12.75">
      <c r="B101" s="32"/>
      <c r="C101" s="32"/>
      <c r="D101" s="15"/>
      <c r="E101" s="15"/>
      <c r="F101" s="16"/>
      <c r="G101" s="16"/>
      <c r="H101" s="16"/>
      <c r="I101" s="10"/>
    </row>
  </sheetData>
  <mergeCells count="2">
    <mergeCell ref="F1:I1"/>
    <mergeCell ref="J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1" sqref="D21"/>
    </sheetView>
  </sheetViews>
  <sheetFormatPr defaultColWidth="9.140625" defaultRowHeight="12.75"/>
  <cols>
    <col min="1" max="1" width="9.140625" style="29" customWidth="1"/>
    <col min="2" max="2" width="10.57421875" style="25" customWidth="1"/>
    <col min="3" max="3" width="16.7109375" style="25" customWidth="1"/>
    <col min="4" max="4" width="22.7109375" style="0" customWidth="1"/>
    <col min="5" max="5" width="3.28125" style="0" customWidth="1"/>
    <col min="6" max="8" width="7.00390625" style="7" customWidth="1"/>
    <col min="9" max="9" width="7.00390625" style="26" customWidth="1"/>
  </cols>
  <sheetData>
    <row r="1" spans="1:9" ht="15">
      <c r="A1" s="66" t="s">
        <v>178</v>
      </c>
      <c r="B1" s="1" t="s">
        <v>0</v>
      </c>
      <c r="C1" s="1"/>
      <c r="D1" s="1"/>
      <c r="E1" s="1"/>
      <c r="F1" s="65" t="s">
        <v>9</v>
      </c>
      <c r="G1" s="65"/>
      <c r="H1" s="65"/>
      <c r="I1" s="65"/>
    </row>
    <row r="2" spans="1:9" ht="12.75">
      <c r="A2" s="67"/>
      <c r="B2" s="24" t="s">
        <v>1</v>
      </c>
      <c r="C2" s="24" t="s">
        <v>2</v>
      </c>
      <c r="D2" s="3" t="s">
        <v>3</v>
      </c>
      <c r="E2" s="3"/>
      <c r="F2" s="4" t="s">
        <v>4</v>
      </c>
      <c r="G2" s="4" t="s">
        <v>5</v>
      </c>
      <c r="H2" s="4" t="s">
        <v>6</v>
      </c>
      <c r="I2" s="5" t="s">
        <v>7</v>
      </c>
    </row>
    <row r="3" spans="1:9" ht="12.75">
      <c r="A3" s="29" t="s">
        <v>112</v>
      </c>
      <c r="B3" s="25" t="s">
        <v>50</v>
      </c>
      <c r="C3" s="25" t="s">
        <v>51</v>
      </c>
      <c r="D3" t="s">
        <v>52</v>
      </c>
      <c r="F3" s="7">
        <v>399</v>
      </c>
      <c r="G3" s="7">
        <v>244</v>
      </c>
      <c r="H3" s="7">
        <v>1</v>
      </c>
      <c r="I3" s="26">
        <v>643</v>
      </c>
    </row>
    <row r="4" spans="1:9" ht="12.75">
      <c r="A4" s="29" t="s">
        <v>113</v>
      </c>
      <c r="B4" s="25" t="s">
        <v>59</v>
      </c>
      <c r="C4" s="25" t="s">
        <v>60</v>
      </c>
      <c r="D4" t="s">
        <v>76</v>
      </c>
      <c r="F4" s="7">
        <v>384</v>
      </c>
      <c r="G4" s="7">
        <v>199</v>
      </c>
      <c r="H4" s="7">
        <v>2</v>
      </c>
      <c r="I4" s="26">
        <v>583</v>
      </c>
    </row>
    <row r="5" spans="1:9" ht="12.75">
      <c r="A5" s="29" t="s">
        <v>114</v>
      </c>
      <c r="B5" s="25" t="s">
        <v>148</v>
      </c>
      <c r="C5" s="25" t="s">
        <v>149</v>
      </c>
      <c r="D5" s="11" t="s">
        <v>241</v>
      </c>
      <c r="F5" s="7">
        <v>360</v>
      </c>
      <c r="G5" s="7">
        <v>202</v>
      </c>
      <c r="H5" s="7">
        <v>3</v>
      </c>
      <c r="I5" s="26">
        <f>IF(ISBLANK(F5)," ",(F5+G5))</f>
        <v>562</v>
      </c>
    </row>
    <row r="6" spans="1:9" ht="12.75">
      <c r="A6" s="29" t="s">
        <v>115</v>
      </c>
      <c r="B6" s="25" t="s">
        <v>82</v>
      </c>
      <c r="C6" s="25" t="s">
        <v>88</v>
      </c>
      <c r="D6" t="s">
        <v>87</v>
      </c>
      <c r="F6" s="7">
        <v>371</v>
      </c>
      <c r="G6" s="7">
        <v>188</v>
      </c>
      <c r="H6" s="7">
        <v>5</v>
      </c>
      <c r="I6" s="26">
        <v>559</v>
      </c>
    </row>
    <row r="7" spans="1:9" ht="12.75">
      <c r="A7" s="29" t="s">
        <v>116</v>
      </c>
      <c r="B7" s="25" t="s">
        <v>55</v>
      </c>
      <c r="C7" s="25" t="s">
        <v>56</v>
      </c>
      <c r="D7" t="s">
        <v>20</v>
      </c>
      <c r="F7" s="7">
        <v>356</v>
      </c>
      <c r="G7" s="7">
        <v>200</v>
      </c>
      <c r="H7" s="7">
        <v>4</v>
      </c>
      <c r="I7" s="26">
        <v>556</v>
      </c>
    </row>
    <row r="8" spans="1:9" ht="12.75">
      <c r="A8" s="29" t="s">
        <v>117</v>
      </c>
      <c r="B8" s="25" t="s">
        <v>150</v>
      </c>
      <c r="C8" s="25" t="s">
        <v>151</v>
      </c>
      <c r="D8" t="s">
        <v>167</v>
      </c>
      <c r="F8" s="7">
        <v>349</v>
      </c>
      <c r="G8" s="7">
        <v>205</v>
      </c>
      <c r="H8" s="7">
        <v>2</v>
      </c>
      <c r="I8" s="26">
        <f>IF(ISBLANK(F8)," ",(F8+G8))</f>
        <v>554</v>
      </c>
    </row>
    <row r="9" spans="1:9" ht="12.75">
      <c r="A9" s="29" t="s">
        <v>118</v>
      </c>
      <c r="B9" s="25" t="s">
        <v>64</v>
      </c>
      <c r="C9" s="25" t="s">
        <v>65</v>
      </c>
      <c r="D9" t="s">
        <v>78</v>
      </c>
      <c r="F9" s="7">
        <v>366</v>
      </c>
      <c r="G9" s="7">
        <v>187</v>
      </c>
      <c r="H9" s="7">
        <v>2</v>
      </c>
      <c r="I9" s="26">
        <v>553</v>
      </c>
    </row>
    <row r="10" spans="1:9" ht="12.75">
      <c r="A10" s="29" t="s">
        <v>119</v>
      </c>
      <c r="B10" s="25" t="s">
        <v>152</v>
      </c>
      <c r="C10" s="25" t="s">
        <v>155</v>
      </c>
      <c r="D10" t="s">
        <v>167</v>
      </c>
      <c r="F10" s="7">
        <v>375</v>
      </c>
      <c r="G10" s="7">
        <v>173</v>
      </c>
      <c r="H10" s="7">
        <v>8</v>
      </c>
      <c r="I10" s="26">
        <f>IF(ISBLANK(F10)," ",(F10+G10))</f>
        <v>548</v>
      </c>
    </row>
    <row r="11" spans="1:9" ht="12.75">
      <c r="A11" s="29" t="s">
        <v>120</v>
      </c>
      <c r="B11" s="25" t="s">
        <v>57</v>
      </c>
      <c r="C11" s="25" t="s">
        <v>58</v>
      </c>
      <c r="D11" t="s">
        <v>75</v>
      </c>
      <c r="F11" s="7">
        <v>376</v>
      </c>
      <c r="G11" s="7">
        <v>171</v>
      </c>
      <c r="H11" s="7">
        <v>3</v>
      </c>
      <c r="I11" s="26">
        <v>547</v>
      </c>
    </row>
    <row r="12" spans="1:9" ht="12.75">
      <c r="A12" s="29" t="s">
        <v>121</v>
      </c>
      <c r="B12" s="25" t="s">
        <v>93</v>
      </c>
      <c r="C12" s="25" t="s">
        <v>94</v>
      </c>
      <c r="D12" t="s">
        <v>25</v>
      </c>
      <c r="F12" s="7">
        <v>381</v>
      </c>
      <c r="G12" s="7">
        <v>166</v>
      </c>
      <c r="H12" s="7">
        <v>5</v>
      </c>
      <c r="I12" s="26">
        <v>547</v>
      </c>
    </row>
    <row r="13" spans="1:9" ht="12.75">
      <c r="A13" s="29" t="s">
        <v>122</v>
      </c>
      <c r="B13" s="25" t="s">
        <v>53</v>
      </c>
      <c r="C13" s="25" t="s">
        <v>156</v>
      </c>
      <c r="D13" t="s">
        <v>157</v>
      </c>
      <c r="F13" s="7">
        <v>324</v>
      </c>
      <c r="G13" s="7">
        <v>222</v>
      </c>
      <c r="H13" s="7">
        <v>1</v>
      </c>
      <c r="I13" s="26">
        <f>IF(ISBLANK(F13)," ",(F13+G13))</f>
        <v>546</v>
      </c>
    </row>
    <row r="14" spans="1:9" ht="12.75">
      <c r="A14" s="29" t="s">
        <v>123</v>
      </c>
      <c r="B14" s="25" t="s">
        <v>103</v>
      </c>
      <c r="C14" s="25" t="s">
        <v>102</v>
      </c>
      <c r="D14" t="s">
        <v>96</v>
      </c>
      <c r="F14" s="7">
        <v>358</v>
      </c>
      <c r="G14" s="7">
        <v>188</v>
      </c>
      <c r="H14" s="7">
        <v>5</v>
      </c>
      <c r="I14" s="26">
        <v>546</v>
      </c>
    </row>
    <row r="15" spans="1:9" ht="12.75">
      <c r="A15" s="29" t="s">
        <v>124</v>
      </c>
      <c r="B15" s="25" t="s">
        <v>82</v>
      </c>
      <c r="C15" s="25" t="s">
        <v>83</v>
      </c>
      <c r="D15" t="s">
        <v>12</v>
      </c>
      <c r="F15" s="7">
        <v>360</v>
      </c>
      <c r="G15" s="7">
        <v>184</v>
      </c>
      <c r="H15" s="7">
        <v>4</v>
      </c>
      <c r="I15" s="26">
        <v>544</v>
      </c>
    </row>
    <row r="16" spans="1:9" ht="12.75">
      <c r="A16" s="29" t="s">
        <v>125</v>
      </c>
      <c r="B16" s="25" t="s">
        <v>152</v>
      </c>
      <c r="C16" s="25" t="s">
        <v>153</v>
      </c>
      <c r="D16" t="s">
        <v>167</v>
      </c>
      <c r="F16" s="7">
        <v>365</v>
      </c>
      <c r="G16" s="7">
        <v>179</v>
      </c>
      <c r="H16" s="7">
        <v>8</v>
      </c>
      <c r="I16" s="26">
        <f>IF(ISBLANK(F16)," ",(F16+G16))</f>
        <v>544</v>
      </c>
    </row>
    <row r="17" spans="1:9" ht="12.75">
      <c r="A17" s="29" t="s">
        <v>126</v>
      </c>
      <c r="B17" s="25" t="s">
        <v>158</v>
      </c>
      <c r="C17" s="25" t="s">
        <v>239</v>
      </c>
      <c r="D17" t="s">
        <v>170</v>
      </c>
      <c r="F17" s="7">
        <v>378</v>
      </c>
      <c r="G17" s="7">
        <v>162</v>
      </c>
      <c r="H17" s="7">
        <v>7</v>
      </c>
      <c r="I17" s="26">
        <f>IF(ISBLANK(F17)," ",(F17+G17))</f>
        <v>540</v>
      </c>
    </row>
    <row r="18" spans="1:9" ht="12.75">
      <c r="A18" s="29" t="s">
        <v>127</v>
      </c>
      <c r="B18" s="25" t="s">
        <v>62</v>
      </c>
      <c r="C18" s="25" t="s">
        <v>63</v>
      </c>
      <c r="D18" t="s">
        <v>52</v>
      </c>
      <c r="F18" s="7">
        <v>372</v>
      </c>
      <c r="G18" s="7">
        <v>167</v>
      </c>
      <c r="H18" s="7">
        <v>4</v>
      </c>
      <c r="I18" s="26">
        <v>539</v>
      </c>
    </row>
    <row r="19" spans="1:9" ht="12.75">
      <c r="A19" s="29" t="s">
        <v>128</v>
      </c>
      <c r="B19" s="25" t="s">
        <v>84</v>
      </c>
      <c r="C19" s="25" t="s">
        <v>85</v>
      </c>
      <c r="D19" t="s">
        <v>12</v>
      </c>
      <c r="F19" s="7">
        <v>369</v>
      </c>
      <c r="G19" s="7">
        <v>167</v>
      </c>
      <c r="H19" s="7">
        <v>1</v>
      </c>
      <c r="I19" s="26">
        <v>536</v>
      </c>
    </row>
    <row r="20" spans="1:9" ht="12.75">
      <c r="A20" s="29" t="s">
        <v>129</v>
      </c>
      <c r="B20" s="25" t="s">
        <v>53</v>
      </c>
      <c r="C20" s="25" t="s">
        <v>54</v>
      </c>
      <c r="D20" t="s">
        <v>74</v>
      </c>
      <c r="F20" s="7">
        <v>345</v>
      </c>
      <c r="G20" s="7">
        <v>188</v>
      </c>
      <c r="H20" s="7">
        <v>3</v>
      </c>
      <c r="I20" s="26">
        <v>533</v>
      </c>
    </row>
    <row r="21" spans="1:9" ht="12.75">
      <c r="A21" s="29" t="s">
        <v>130</v>
      </c>
      <c r="B21" s="25" t="s">
        <v>216</v>
      </c>
      <c r="C21" s="25" t="s">
        <v>217</v>
      </c>
      <c r="D21" t="s">
        <v>110</v>
      </c>
      <c r="F21" s="7">
        <v>333</v>
      </c>
      <c r="G21" s="7">
        <v>199</v>
      </c>
      <c r="H21" s="7">
        <v>2</v>
      </c>
      <c r="I21" s="26">
        <f>IF(ISBLANK(F21)," ",(F21+G21))</f>
        <v>532</v>
      </c>
    </row>
    <row r="22" spans="1:9" ht="12.75">
      <c r="A22" s="29" t="s">
        <v>131</v>
      </c>
      <c r="B22" s="25" t="s">
        <v>146</v>
      </c>
      <c r="C22" s="25" t="s">
        <v>147</v>
      </c>
      <c r="D22" s="11" t="s">
        <v>241</v>
      </c>
      <c r="F22" s="7">
        <v>345</v>
      </c>
      <c r="G22" s="7">
        <v>184</v>
      </c>
      <c r="H22" s="7">
        <v>6</v>
      </c>
      <c r="I22" s="26">
        <f>IF(ISBLANK(F22)," ",(F22+G22))</f>
        <v>529</v>
      </c>
    </row>
    <row r="23" spans="1:9" ht="12.75">
      <c r="A23" s="29" t="s">
        <v>132</v>
      </c>
      <c r="B23" s="25" t="s">
        <v>84</v>
      </c>
      <c r="C23" s="25" t="s">
        <v>86</v>
      </c>
      <c r="D23" t="s">
        <v>87</v>
      </c>
      <c r="F23" s="7">
        <v>351</v>
      </c>
      <c r="G23" s="7">
        <v>177</v>
      </c>
      <c r="H23" s="7">
        <v>12</v>
      </c>
      <c r="I23" s="26">
        <v>528</v>
      </c>
    </row>
    <row r="24" spans="1:9" ht="12.75">
      <c r="A24" s="29" t="s">
        <v>133</v>
      </c>
      <c r="B24" s="25" t="s">
        <v>154</v>
      </c>
      <c r="C24" s="25" t="s">
        <v>147</v>
      </c>
      <c r="D24" t="s">
        <v>167</v>
      </c>
      <c r="F24" s="7">
        <v>357</v>
      </c>
      <c r="G24" s="7">
        <v>168</v>
      </c>
      <c r="H24" s="7">
        <v>3</v>
      </c>
      <c r="I24" s="26">
        <f>IF(ISBLANK(F24)," ",(F24+G24))</f>
        <v>525</v>
      </c>
    </row>
    <row r="25" spans="1:9" ht="12.75">
      <c r="A25" s="29" t="s">
        <v>134</v>
      </c>
      <c r="B25" s="25" t="s">
        <v>109</v>
      </c>
      <c r="C25" s="25" t="s">
        <v>108</v>
      </c>
      <c r="D25" t="s">
        <v>110</v>
      </c>
      <c r="F25" s="7">
        <v>359</v>
      </c>
      <c r="G25" s="7">
        <v>166</v>
      </c>
      <c r="H25" s="7">
        <v>7</v>
      </c>
      <c r="I25" s="26">
        <f>IF(ISBLANK(F25)," ",(F25+G25))</f>
        <v>525</v>
      </c>
    </row>
    <row r="26" spans="1:9" ht="12.75">
      <c r="A26" s="29" t="s">
        <v>135</v>
      </c>
      <c r="B26" s="25" t="s">
        <v>176</v>
      </c>
      <c r="C26" s="25" t="s">
        <v>177</v>
      </c>
      <c r="D26" t="s">
        <v>170</v>
      </c>
      <c r="F26" s="7">
        <v>370</v>
      </c>
      <c r="G26" s="7">
        <v>153</v>
      </c>
      <c r="H26" s="7">
        <v>4</v>
      </c>
      <c r="I26" s="26">
        <f>IF(ISBLANK(F26)," ",(F26+G26))</f>
        <v>523</v>
      </c>
    </row>
    <row r="27" spans="1:9" ht="12.75">
      <c r="A27" s="29" t="s">
        <v>136</v>
      </c>
      <c r="B27" s="25" t="s">
        <v>72</v>
      </c>
      <c r="C27" s="25" t="s">
        <v>73</v>
      </c>
      <c r="D27" t="s">
        <v>33</v>
      </c>
      <c r="F27" s="7">
        <v>338</v>
      </c>
      <c r="G27" s="7">
        <v>183</v>
      </c>
      <c r="H27" s="7">
        <v>13</v>
      </c>
      <c r="I27" s="26">
        <v>521</v>
      </c>
    </row>
    <row r="28" spans="1:9" ht="12.75">
      <c r="A28" s="29" t="s">
        <v>137</v>
      </c>
      <c r="B28" s="25" t="s">
        <v>66</v>
      </c>
      <c r="C28" s="25" t="s">
        <v>70</v>
      </c>
      <c r="D28" t="s">
        <v>33</v>
      </c>
      <c r="F28" s="7">
        <v>351</v>
      </c>
      <c r="G28" s="7">
        <v>170</v>
      </c>
      <c r="H28" s="7">
        <v>11</v>
      </c>
      <c r="I28" s="26">
        <v>521</v>
      </c>
    </row>
    <row r="29" spans="1:9" ht="12.75">
      <c r="A29" s="29" t="s">
        <v>138</v>
      </c>
      <c r="B29" s="25" t="s">
        <v>66</v>
      </c>
      <c r="C29" s="25" t="s">
        <v>67</v>
      </c>
      <c r="D29" t="s">
        <v>33</v>
      </c>
      <c r="F29" s="7">
        <v>353</v>
      </c>
      <c r="G29" s="7">
        <v>164</v>
      </c>
      <c r="H29" s="7">
        <v>7</v>
      </c>
      <c r="I29" s="26">
        <v>517</v>
      </c>
    </row>
    <row r="30" spans="1:9" ht="12.75">
      <c r="A30" s="29" t="s">
        <v>139</v>
      </c>
      <c r="B30" s="25" t="s">
        <v>53</v>
      </c>
      <c r="C30" s="25" t="s">
        <v>61</v>
      </c>
      <c r="D30" t="s">
        <v>77</v>
      </c>
      <c r="F30" s="7">
        <v>369</v>
      </c>
      <c r="G30" s="7">
        <v>148</v>
      </c>
      <c r="H30" s="7">
        <v>7</v>
      </c>
      <c r="I30" s="26">
        <v>517</v>
      </c>
    </row>
    <row r="31" spans="1:9" ht="12.75">
      <c r="A31" s="29" t="s">
        <v>140</v>
      </c>
      <c r="B31" s="25" t="s">
        <v>66</v>
      </c>
      <c r="C31" s="25" t="s">
        <v>68</v>
      </c>
      <c r="D31" t="s">
        <v>33</v>
      </c>
      <c r="F31" s="7">
        <v>353</v>
      </c>
      <c r="G31" s="7">
        <v>159</v>
      </c>
      <c r="H31" s="7">
        <v>13</v>
      </c>
      <c r="I31" s="26">
        <v>512</v>
      </c>
    </row>
    <row r="32" spans="1:9" ht="12.75">
      <c r="A32" s="29" t="s">
        <v>141</v>
      </c>
      <c r="B32" s="25" t="s">
        <v>66</v>
      </c>
      <c r="C32" s="25" t="s">
        <v>111</v>
      </c>
      <c r="D32" t="s">
        <v>110</v>
      </c>
      <c r="F32" s="7">
        <v>359</v>
      </c>
      <c r="G32" s="7">
        <v>151</v>
      </c>
      <c r="H32" s="7">
        <v>8</v>
      </c>
      <c r="I32" s="26">
        <f>IF(ISBLANK(F32)," ",(F32+G32))</f>
        <v>510</v>
      </c>
    </row>
    <row r="33" spans="1:9" ht="12.75">
      <c r="A33" s="29" t="s">
        <v>182</v>
      </c>
      <c r="B33" s="25" t="s">
        <v>66</v>
      </c>
      <c r="C33" s="25" t="s">
        <v>161</v>
      </c>
      <c r="D33" t="s">
        <v>162</v>
      </c>
      <c r="F33" s="7">
        <v>378</v>
      </c>
      <c r="G33" s="7">
        <v>132</v>
      </c>
      <c r="H33" s="7">
        <v>13</v>
      </c>
      <c r="I33" s="26">
        <f>IF(ISBLANK(F33)," ",(F33+G33))</f>
        <v>510</v>
      </c>
    </row>
    <row r="34" spans="1:9" ht="12.75">
      <c r="A34" s="29" t="s">
        <v>183</v>
      </c>
      <c r="B34" s="25" t="s">
        <v>82</v>
      </c>
      <c r="C34" s="25" t="s">
        <v>95</v>
      </c>
      <c r="D34" t="s">
        <v>96</v>
      </c>
      <c r="F34" s="7">
        <v>350</v>
      </c>
      <c r="G34" s="7">
        <v>158</v>
      </c>
      <c r="H34" s="7">
        <v>6</v>
      </c>
      <c r="I34" s="26">
        <v>508</v>
      </c>
    </row>
    <row r="35" spans="1:9" ht="12.75">
      <c r="A35" s="29" t="s">
        <v>184</v>
      </c>
      <c r="B35" s="25" t="s">
        <v>158</v>
      </c>
      <c r="C35" s="25" t="s">
        <v>159</v>
      </c>
      <c r="D35" t="s">
        <v>157</v>
      </c>
      <c r="F35" s="7">
        <v>334</v>
      </c>
      <c r="G35" s="7">
        <v>164</v>
      </c>
      <c r="H35" s="7">
        <v>9</v>
      </c>
      <c r="I35" s="26">
        <f>IF(ISBLANK(F35)," ",(F35+G35))</f>
        <v>498</v>
      </c>
    </row>
    <row r="36" spans="1:9" ht="12.75">
      <c r="A36" s="29" t="s">
        <v>185</v>
      </c>
      <c r="B36" s="25" t="s">
        <v>84</v>
      </c>
      <c r="C36" s="25" t="s">
        <v>160</v>
      </c>
      <c r="D36" t="s">
        <v>25</v>
      </c>
      <c r="F36" s="7">
        <v>324</v>
      </c>
      <c r="G36" s="7">
        <v>173</v>
      </c>
      <c r="H36" s="7">
        <v>6</v>
      </c>
      <c r="I36" s="26">
        <f>IF(ISBLANK(F36)," ",(F36+G36))</f>
        <v>497</v>
      </c>
    </row>
    <row r="37" spans="1:9" ht="12.75">
      <c r="A37" s="29" t="s">
        <v>186</v>
      </c>
      <c r="B37" s="25" t="s">
        <v>213</v>
      </c>
      <c r="C37" s="25" t="s">
        <v>214</v>
      </c>
      <c r="D37" t="s">
        <v>23</v>
      </c>
      <c r="F37" s="7">
        <v>353</v>
      </c>
      <c r="G37" s="7">
        <v>141</v>
      </c>
      <c r="H37" s="7">
        <v>13</v>
      </c>
      <c r="I37" s="26">
        <f>IF(ISBLANK(F37)," ",(F37+G37))</f>
        <v>494</v>
      </c>
    </row>
    <row r="38" spans="1:9" ht="12.75">
      <c r="A38" s="29" t="s">
        <v>187</v>
      </c>
      <c r="B38" s="25" t="s">
        <v>50</v>
      </c>
      <c r="C38" s="25" t="s">
        <v>69</v>
      </c>
      <c r="D38" t="s">
        <v>33</v>
      </c>
      <c r="F38" s="7">
        <v>355</v>
      </c>
      <c r="G38" s="7">
        <v>138</v>
      </c>
      <c r="H38" s="7">
        <v>16</v>
      </c>
      <c r="I38" s="26">
        <v>493</v>
      </c>
    </row>
    <row r="39" spans="1:9" ht="12.75">
      <c r="A39" s="29" t="s">
        <v>188</v>
      </c>
      <c r="B39" s="25" t="s">
        <v>218</v>
      </c>
      <c r="C39" s="25" t="s">
        <v>219</v>
      </c>
      <c r="D39" t="s">
        <v>110</v>
      </c>
      <c r="F39" s="7">
        <v>322</v>
      </c>
      <c r="G39" s="7">
        <v>156</v>
      </c>
      <c r="H39" s="7">
        <v>13</v>
      </c>
      <c r="I39" s="26">
        <f>IF(ISBLANK(F39)," ",(F39+G39))</f>
        <v>478</v>
      </c>
    </row>
    <row r="40" spans="1:9" ht="12.75">
      <c r="A40" s="29" t="s">
        <v>207</v>
      </c>
      <c r="B40" s="25" t="s">
        <v>179</v>
      </c>
      <c r="C40" s="25" t="s">
        <v>180</v>
      </c>
      <c r="D40" t="s">
        <v>33</v>
      </c>
      <c r="F40" s="7">
        <v>294</v>
      </c>
      <c r="G40" s="7">
        <v>178</v>
      </c>
      <c r="H40" s="7">
        <v>6</v>
      </c>
      <c r="I40" s="26">
        <f>IF(ISBLANK(F40)," ",(F40+G40))</f>
        <v>472</v>
      </c>
    </row>
    <row r="41" spans="1:9" ht="12.75">
      <c r="A41" s="29" t="s">
        <v>208</v>
      </c>
      <c r="B41" s="25" t="s">
        <v>50</v>
      </c>
      <c r="C41" s="25" t="s">
        <v>71</v>
      </c>
      <c r="D41" t="s">
        <v>33</v>
      </c>
      <c r="F41" s="7">
        <v>336</v>
      </c>
      <c r="G41" s="7">
        <v>136</v>
      </c>
      <c r="H41" s="7">
        <v>8</v>
      </c>
      <c r="I41" s="26">
        <v>472</v>
      </c>
    </row>
    <row r="42" spans="1:9" ht="12.75">
      <c r="A42" s="29" t="s">
        <v>220</v>
      </c>
      <c r="B42" s="25" t="s">
        <v>84</v>
      </c>
      <c r="C42" s="25" t="s">
        <v>181</v>
      </c>
      <c r="D42" t="s">
        <v>33</v>
      </c>
      <c r="F42" s="7">
        <v>345</v>
      </c>
      <c r="G42" s="7">
        <v>126</v>
      </c>
      <c r="H42" s="7">
        <v>14</v>
      </c>
      <c r="I42" s="26">
        <f>IF(ISBLANK(F42)," ",(F42+G42))</f>
        <v>471</v>
      </c>
    </row>
    <row r="43" spans="1:9" ht="12.75">
      <c r="A43" s="29" t="s">
        <v>221</v>
      </c>
      <c r="B43" s="25" t="s">
        <v>79</v>
      </c>
      <c r="C43" s="25" t="s">
        <v>80</v>
      </c>
      <c r="D43" t="s">
        <v>33</v>
      </c>
      <c r="F43" s="7">
        <v>312</v>
      </c>
      <c r="G43" s="7">
        <v>141</v>
      </c>
      <c r="H43" s="7">
        <v>16</v>
      </c>
      <c r="I43" s="26">
        <v>453</v>
      </c>
    </row>
    <row r="44" spans="1:9" ht="12.75">
      <c r="A44" s="29" t="s">
        <v>222</v>
      </c>
      <c r="B44" s="25" t="s">
        <v>57</v>
      </c>
      <c r="C44" s="25" t="s">
        <v>81</v>
      </c>
      <c r="D44" t="s">
        <v>33</v>
      </c>
      <c r="F44" s="7">
        <v>319</v>
      </c>
      <c r="G44" s="7">
        <v>118</v>
      </c>
      <c r="H44" s="7">
        <v>18</v>
      </c>
      <c r="I44" s="26">
        <v>437</v>
      </c>
    </row>
    <row r="45" spans="1:9" ht="12.75">
      <c r="A45" s="29" t="s">
        <v>223</v>
      </c>
      <c r="B45" s="25" t="s">
        <v>84</v>
      </c>
      <c r="C45" s="25" t="s">
        <v>215</v>
      </c>
      <c r="D45" t="s">
        <v>23</v>
      </c>
      <c r="F45" s="7">
        <v>309</v>
      </c>
      <c r="G45" s="7">
        <v>126</v>
      </c>
      <c r="H45" s="7">
        <v>14</v>
      </c>
      <c r="I45" s="26">
        <f>IF(ISBLANK(F45)," ",(F45+G45))</f>
        <v>435</v>
      </c>
    </row>
  </sheetData>
  <mergeCells count="2">
    <mergeCell ref="F1:I1"/>
    <mergeCell ref="A1:A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5" sqref="D25"/>
    </sheetView>
  </sheetViews>
  <sheetFormatPr defaultColWidth="9.140625" defaultRowHeight="12.75"/>
  <cols>
    <col min="1" max="1" width="9.140625" style="29" customWidth="1"/>
    <col min="2" max="2" width="10.7109375" style="25" customWidth="1"/>
    <col min="3" max="3" width="16.7109375" style="25" customWidth="1"/>
    <col min="4" max="4" width="22.7109375" style="0" customWidth="1"/>
    <col min="5" max="5" width="3.28125" style="0" customWidth="1"/>
    <col min="6" max="8" width="7.00390625" style="7" customWidth="1"/>
    <col min="9" max="9" width="7.00390625" style="26" customWidth="1"/>
  </cols>
  <sheetData>
    <row r="1" spans="1:9" ht="15">
      <c r="A1" s="66" t="s">
        <v>178</v>
      </c>
      <c r="B1" s="1" t="s">
        <v>0</v>
      </c>
      <c r="C1" s="1"/>
      <c r="D1" s="1"/>
      <c r="E1" s="1"/>
      <c r="F1" s="65" t="s">
        <v>9</v>
      </c>
      <c r="G1" s="65"/>
      <c r="H1" s="65"/>
      <c r="I1" s="65"/>
    </row>
    <row r="2" spans="1:9" ht="12.75">
      <c r="A2" s="67"/>
      <c r="B2" s="24" t="s">
        <v>1</v>
      </c>
      <c r="C2" s="24" t="s">
        <v>2</v>
      </c>
      <c r="D2" s="3" t="s">
        <v>3</v>
      </c>
      <c r="E2" s="3"/>
      <c r="F2" s="4" t="s">
        <v>4</v>
      </c>
      <c r="G2" s="4" t="s">
        <v>5</v>
      </c>
      <c r="H2" s="4" t="s">
        <v>6</v>
      </c>
      <c r="I2" s="5" t="s">
        <v>7</v>
      </c>
    </row>
    <row r="3" spans="1:9" ht="12.75">
      <c r="A3" s="29" t="s">
        <v>112</v>
      </c>
      <c r="B3" s="25" t="s">
        <v>10</v>
      </c>
      <c r="C3" s="25" t="s">
        <v>11</v>
      </c>
      <c r="D3" t="s">
        <v>12</v>
      </c>
      <c r="F3" s="7">
        <v>390</v>
      </c>
      <c r="G3" s="7">
        <v>195</v>
      </c>
      <c r="H3" s="7">
        <v>1</v>
      </c>
      <c r="I3" s="26">
        <v>585</v>
      </c>
    </row>
    <row r="4" spans="1:9" ht="12.75">
      <c r="A4" s="29" t="s">
        <v>113</v>
      </c>
      <c r="B4" s="25" t="s">
        <v>142</v>
      </c>
      <c r="C4" s="25" t="s">
        <v>143</v>
      </c>
      <c r="D4" s="11" t="s">
        <v>241</v>
      </c>
      <c r="F4" s="7">
        <v>364</v>
      </c>
      <c r="G4" s="7">
        <v>205</v>
      </c>
      <c r="H4" s="7">
        <v>4</v>
      </c>
      <c r="I4" s="26">
        <f>IF(ISBLANK(F4)," ",(F4+G4))</f>
        <v>569</v>
      </c>
    </row>
    <row r="5" spans="1:9" ht="12.75">
      <c r="A5" s="29" t="s">
        <v>114</v>
      </c>
      <c r="B5" s="25" t="s">
        <v>39</v>
      </c>
      <c r="C5" s="25" t="s">
        <v>175</v>
      </c>
      <c r="D5" t="s">
        <v>174</v>
      </c>
      <c r="F5" s="7">
        <v>369</v>
      </c>
      <c r="G5" s="7">
        <v>185</v>
      </c>
      <c r="H5" s="7">
        <v>2</v>
      </c>
      <c r="I5" s="26">
        <f>IF(ISBLANK(F5)," ",(F5+G5))</f>
        <v>554</v>
      </c>
    </row>
    <row r="6" spans="1:9" ht="12.75">
      <c r="A6" s="29" t="s">
        <v>115</v>
      </c>
      <c r="B6" s="25" t="s">
        <v>35</v>
      </c>
      <c r="C6" s="25" t="s">
        <v>173</v>
      </c>
      <c r="D6" t="s">
        <v>174</v>
      </c>
      <c r="F6" s="7">
        <v>361</v>
      </c>
      <c r="G6" s="7">
        <v>181</v>
      </c>
      <c r="H6" s="7">
        <v>4</v>
      </c>
      <c r="I6" s="26">
        <f>IF(ISBLANK(F6)," ",(F6+G6))</f>
        <v>542</v>
      </c>
    </row>
    <row r="7" spans="1:9" ht="12.75">
      <c r="A7" s="29" t="s">
        <v>116</v>
      </c>
      <c r="B7" s="25" t="s">
        <v>105</v>
      </c>
      <c r="C7" s="25" t="s">
        <v>104</v>
      </c>
      <c r="D7" t="s">
        <v>25</v>
      </c>
      <c r="F7" s="7">
        <v>381</v>
      </c>
      <c r="G7" s="7">
        <v>158</v>
      </c>
      <c r="H7" s="7">
        <v>3</v>
      </c>
      <c r="I7" s="26">
        <f>IF(ISBLANK(F7)," ",(F7+G7))</f>
        <v>539</v>
      </c>
    </row>
    <row r="8" spans="1:9" ht="12.75">
      <c r="A8" s="29" t="s">
        <v>117</v>
      </c>
      <c r="B8" s="25" t="s">
        <v>13</v>
      </c>
      <c r="C8" s="25" t="s">
        <v>14</v>
      </c>
      <c r="D8" t="s">
        <v>15</v>
      </c>
      <c r="F8" s="7">
        <v>382</v>
      </c>
      <c r="G8" s="7">
        <v>156</v>
      </c>
      <c r="H8" s="7">
        <v>11</v>
      </c>
      <c r="I8" s="26">
        <v>538</v>
      </c>
    </row>
    <row r="9" spans="1:9" ht="12.75">
      <c r="A9" s="29" t="s">
        <v>118</v>
      </c>
      <c r="B9" s="25" t="s">
        <v>28</v>
      </c>
      <c r="C9" s="25" t="s">
        <v>29</v>
      </c>
      <c r="D9" t="s">
        <v>30</v>
      </c>
      <c r="F9" s="7">
        <v>377</v>
      </c>
      <c r="G9" s="7">
        <v>158</v>
      </c>
      <c r="H9" s="7">
        <v>9</v>
      </c>
      <c r="I9" s="26">
        <v>535</v>
      </c>
    </row>
    <row r="10" spans="1:9" ht="12.75">
      <c r="A10" s="29" t="s">
        <v>119</v>
      </c>
      <c r="B10" s="25" t="s">
        <v>97</v>
      </c>
      <c r="C10" s="25" t="s">
        <v>98</v>
      </c>
      <c r="D10" t="s">
        <v>91</v>
      </c>
      <c r="F10" s="7">
        <v>363</v>
      </c>
      <c r="G10" s="7">
        <v>170</v>
      </c>
      <c r="H10" s="7">
        <v>7</v>
      </c>
      <c r="I10" s="26">
        <v>533</v>
      </c>
    </row>
    <row r="11" spans="1:9" ht="12.75">
      <c r="A11" s="29" t="s">
        <v>120</v>
      </c>
      <c r="B11" s="25" t="s">
        <v>21</v>
      </c>
      <c r="C11" s="25" t="s">
        <v>22</v>
      </c>
      <c r="D11" t="s">
        <v>23</v>
      </c>
      <c r="F11" s="7">
        <v>363</v>
      </c>
      <c r="G11" s="7">
        <v>169</v>
      </c>
      <c r="H11" s="7">
        <v>6</v>
      </c>
      <c r="I11" s="26">
        <v>532</v>
      </c>
    </row>
    <row r="12" spans="1:9" ht="12.75">
      <c r="A12" s="29" t="s">
        <v>121</v>
      </c>
      <c r="B12" s="25" t="s">
        <v>48</v>
      </c>
      <c r="C12" s="25" t="s">
        <v>99</v>
      </c>
      <c r="D12" t="s">
        <v>91</v>
      </c>
      <c r="F12" s="7">
        <v>372</v>
      </c>
      <c r="G12" s="7">
        <v>160</v>
      </c>
      <c r="H12" s="7">
        <v>6</v>
      </c>
      <c r="I12" s="26">
        <v>532</v>
      </c>
    </row>
    <row r="13" spans="1:9" ht="12.75">
      <c r="A13" s="29" t="s">
        <v>122</v>
      </c>
      <c r="B13" s="25" t="s">
        <v>37</v>
      </c>
      <c r="C13" s="25" t="s">
        <v>92</v>
      </c>
      <c r="D13" t="s">
        <v>91</v>
      </c>
      <c r="F13" s="7">
        <v>345</v>
      </c>
      <c r="G13" s="7">
        <v>178</v>
      </c>
      <c r="H13" s="7">
        <v>10</v>
      </c>
      <c r="I13" s="26">
        <v>523</v>
      </c>
    </row>
    <row r="14" spans="1:9" ht="12.75">
      <c r="A14" s="29" t="s">
        <v>123</v>
      </c>
      <c r="B14" s="25" t="s">
        <v>31</v>
      </c>
      <c r="C14" s="25" t="s">
        <v>34</v>
      </c>
      <c r="D14" t="s">
        <v>33</v>
      </c>
      <c r="F14" s="7">
        <v>332</v>
      </c>
      <c r="G14" s="7">
        <v>189</v>
      </c>
      <c r="H14" s="7">
        <v>8</v>
      </c>
      <c r="I14" s="26">
        <v>521</v>
      </c>
    </row>
    <row r="15" spans="1:9" ht="12.75">
      <c r="A15" s="29" t="s">
        <v>124</v>
      </c>
      <c r="B15" s="25" t="s">
        <v>16</v>
      </c>
      <c r="C15" s="25" t="s">
        <v>17</v>
      </c>
      <c r="D15" t="s">
        <v>18</v>
      </c>
      <c r="F15" s="7">
        <v>342</v>
      </c>
      <c r="G15" s="7">
        <v>179</v>
      </c>
      <c r="H15" s="7">
        <v>3</v>
      </c>
      <c r="I15" s="26">
        <v>521</v>
      </c>
    </row>
    <row r="16" spans="1:9" ht="12.75">
      <c r="A16" s="29" t="s">
        <v>125</v>
      </c>
      <c r="B16" s="25" t="s">
        <v>107</v>
      </c>
      <c r="C16" s="25" t="s">
        <v>106</v>
      </c>
      <c r="D16" t="s">
        <v>25</v>
      </c>
      <c r="F16" s="7">
        <v>356</v>
      </c>
      <c r="G16" s="7">
        <v>163</v>
      </c>
      <c r="H16" s="7">
        <v>6</v>
      </c>
      <c r="I16" s="26">
        <f>IF(ISBLANK(F16)," ",(F16+G16))</f>
        <v>519</v>
      </c>
    </row>
    <row r="17" spans="1:9" ht="12.75">
      <c r="A17" s="29" t="s">
        <v>126</v>
      </c>
      <c r="B17" s="25" t="s">
        <v>16</v>
      </c>
      <c r="C17" s="25" t="s">
        <v>19</v>
      </c>
      <c r="D17" t="s">
        <v>20</v>
      </c>
      <c r="F17" s="7">
        <v>342</v>
      </c>
      <c r="G17" s="7">
        <v>176</v>
      </c>
      <c r="H17" s="7">
        <v>3</v>
      </c>
      <c r="I17" s="26">
        <v>518</v>
      </c>
    </row>
    <row r="18" spans="1:9" ht="12.75">
      <c r="A18" s="29" t="s">
        <v>127</v>
      </c>
      <c r="B18" s="25" t="s">
        <v>144</v>
      </c>
      <c r="C18" s="25" t="s">
        <v>145</v>
      </c>
      <c r="D18" s="11" t="s">
        <v>241</v>
      </c>
      <c r="F18" s="7">
        <v>355</v>
      </c>
      <c r="G18" s="7">
        <v>162</v>
      </c>
      <c r="H18" s="7">
        <v>6</v>
      </c>
      <c r="I18" s="26">
        <f>IF(ISBLANK(F18)," ",(F18+G18))</f>
        <v>517</v>
      </c>
    </row>
    <row r="19" spans="1:9" ht="12.75">
      <c r="A19" s="29" t="s">
        <v>128</v>
      </c>
      <c r="B19" s="32" t="s">
        <v>168</v>
      </c>
      <c r="C19" s="32" t="s">
        <v>169</v>
      </c>
      <c r="D19" s="57" t="s">
        <v>170</v>
      </c>
      <c r="E19" s="57"/>
      <c r="F19" s="59">
        <v>356</v>
      </c>
      <c r="G19" s="59">
        <v>161</v>
      </c>
      <c r="H19" s="59">
        <v>3</v>
      </c>
      <c r="I19" s="60">
        <f>IF(ISBLANK(F19)," ",(F19+G19))</f>
        <v>517</v>
      </c>
    </row>
    <row r="20" spans="1:9" ht="12.75">
      <c r="A20" s="29" t="s">
        <v>129</v>
      </c>
      <c r="B20" s="25" t="s">
        <v>13</v>
      </c>
      <c r="C20" s="25" t="s">
        <v>24</v>
      </c>
      <c r="D20" t="s">
        <v>25</v>
      </c>
      <c r="F20" s="7">
        <v>351</v>
      </c>
      <c r="G20" s="7">
        <v>155</v>
      </c>
      <c r="H20" s="7">
        <v>1</v>
      </c>
      <c r="I20" s="26">
        <v>506</v>
      </c>
    </row>
    <row r="21" spans="1:9" ht="12.75">
      <c r="A21" s="29" t="s">
        <v>130</v>
      </c>
      <c r="B21" s="25" t="s">
        <v>46</v>
      </c>
      <c r="C21" s="25" t="s">
        <v>47</v>
      </c>
      <c r="D21" t="s">
        <v>33</v>
      </c>
      <c r="F21" s="7">
        <v>331</v>
      </c>
      <c r="G21" s="7">
        <v>173</v>
      </c>
      <c r="H21" s="7">
        <v>7</v>
      </c>
      <c r="I21" s="26">
        <v>504</v>
      </c>
    </row>
    <row r="22" spans="1:9" ht="12.75">
      <c r="A22" s="29" t="s">
        <v>131</v>
      </c>
      <c r="B22" s="25" t="s">
        <v>31</v>
      </c>
      <c r="C22" s="25" t="s">
        <v>32</v>
      </c>
      <c r="D22" t="s">
        <v>33</v>
      </c>
      <c r="F22" s="7">
        <v>343</v>
      </c>
      <c r="G22" s="7">
        <v>160</v>
      </c>
      <c r="H22" s="7">
        <v>5</v>
      </c>
      <c r="I22" s="26">
        <v>503</v>
      </c>
    </row>
    <row r="23" spans="1:9" ht="12.75">
      <c r="A23" s="29" t="s">
        <v>132</v>
      </c>
      <c r="B23" s="25" t="s">
        <v>26</v>
      </c>
      <c r="C23" s="25" t="s">
        <v>27</v>
      </c>
      <c r="D23" t="s">
        <v>18</v>
      </c>
      <c r="F23" s="7">
        <v>357</v>
      </c>
      <c r="G23" s="7">
        <v>140</v>
      </c>
      <c r="H23" s="7">
        <v>10</v>
      </c>
      <c r="I23" s="26">
        <v>497</v>
      </c>
    </row>
    <row r="24" spans="1:9" ht="12.75">
      <c r="A24" s="29" t="s">
        <v>133</v>
      </c>
      <c r="B24" s="25" t="s">
        <v>163</v>
      </c>
      <c r="C24" s="25" t="s">
        <v>164</v>
      </c>
      <c r="D24" t="s">
        <v>157</v>
      </c>
      <c r="F24" s="7">
        <v>339</v>
      </c>
      <c r="G24" s="7">
        <v>150</v>
      </c>
      <c r="H24" s="7">
        <v>16</v>
      </c>
      <c r="I24" s="26">
        <f>IF(ISBLANK(F24)," ",(F24+G24))</f>
        <v>489</v>
      </c>
    </row>
    <row r="25" spans="1:9" ht="12.75">
      <c r="A25" s="29" t="s">
        <v>134</v>
      </c>
      <c r="B25" s="25" t="s">
        <v>165</v>
      </c>
      <c r="C25" s="25" t="s">
        <v>166</v>
      </c>
      <c r="D25" t="s">
        <v>157</v>
      </c>
      <c r="F25" s="7">
        <v>325</v>
      </c>
      <c r="G25" s="7">
        <v>160</v>
      </c>
      <c r="H25" s="7">
        <v>8</v>
      </c>
      <c r="I25" s="26">
        <f>IF(ISBLANK(F25)," ",(F25+G25))</f>
        <v>485</v>
      </c>
    </row>
    <row r="26" spans="1:9" ht="12.75">
      <c r="A26" s="29" t="s">
        <v>135</v>
      </c>
      <c r="B26" s="25" t="s">
        <v>35</v>
      </c>
      <c r="C26" s="25" t="s">
        <v>36</v>
      </c>
      <c r="D26" t="s">
        <v>33</v>
      </c>
      <c r="F26" s="7">
        <v>338</v>
      </c>
      <c r="G26" s="7">
        <v>146</v>
      </c>
      <c r="H26" s="7">
        <v>11</v>
      </c>
      <c r="I26" s="26">
        <v>484</v>
      </c>
    </row>
    <row r="27" spans="1:9" ht="12.75">
      <c r="A27" s="29" t="s">
        <v>136</v>
      </c>
      <c r="B27" s="25" t="s">
        <v>89</v>
      </c>
      <c r="C27" s="25" t="s">
        <v>90</v>
      </c>
      <c r="D27" t="s">
        <v>91</v>
      </c>
      <c r="F27" s="7">
        <v>323</v>
      </c>
      <c r="G27" s="7">
        <v>154</v>
      </c>
      <c r="H27" s="7">
        <v>12</v>
      </c>
      <c r="I27" s="26">
        <v>477</v>
      </c>
    </row>
    <row r="28" spans="1:9" ht="12.75">
      <c r="A28" s="29" t="s">
        <v>137</v>
      </c>
      <c r="B28" s="32" t="s">
        <v>171</v>
      </c>
      <c r="C28" s="32" t="s">
        <v>172</v>
      </c>
      <c r="D28" s="15" t="s">
        <v>170</v>
      </c>
      <c r="E28" s="15"/>
      <c r="F28" s="58">
        <v>341</v>
      </c>
      <c r="G28" s="58">
        <v>136</v>
      </c>
      <c r="H28" s="58">
        <v>13</v>
      </c>
      <c r="I28" s="60">
        <f>IF(ISBLANK(F28)," ",(F28+G28))</f>
        <v>477</v>
      </c>
    </row>
    <row r="29" spans="1:9" ht="12.75">
      <c r="A29" s="29" t="s">
        <v>138</v>
      </c>
      <c r="B29" s="25" t="s">
        <v>43</v>
      </c>
      <c r="C29" s="25" t="s">
        <v>44</v>
      </c>
      <c r="D29" t="s">
        <v>33</v>
      </c>
      <c r="F29" s="7">
        <v>330</v>
      </c>
      <c r="G29" s="7">
        <v>129</v>
      </c>
      <c r="H29" s="7">
        <v>15</v>
      </c>
      <c r="I29" s="26">
        <v>459</v>
      </c>
    </row>
    <row r="30" spans="1:9" ht="12.75">
      <c r="A30" s="29" t="s">
        <v>139</v>
      </c>
      <c r="B30" s="25" t="s">
        <v>37</v>
      </c>
      <c r="C30" s="25" t="s">
        <v>38</v>
      </c>
      <c r="D30" t="s">
        <v>33</v>
      </c>
      <c r="F30" s="7">
        <v>310</v>
      </c>
      <c r="G30" s="7">
        <v>144</v>
      </c>
      <c r="H30" s="7">
        <v>15</v>
      </c>
      <c r="I30" s="26">
        <v>454</v>
      </c>
    </row>
    <row r="31" spans="1:9" ht="12.75">
      <c r="A31" s="29" t="s">
        <v>140</v>
      </c>
      <c r="B31" s="25" t="s">
        <v>100</v>
      </c>
      <c r="C31" s="25" t="s">
        <v>101</v>
      </c>
      <c r="D31" t="s">
        <v>33</v>
      </c>
      <c r="F31" s="7">
        <v>331</v>
      </c>
      <c r="G31" s="7">
        <v>123</v>
      </c>
      <c r="H31" s="7">
        <v>15</v>
      </c>
      <c r="I31" s="26">
        <v>454</v>
      </c>
    </row>
    <row r="32" spans="1:9" ht="12.75">
      <c r="A32" s="29" t="s">
        <v>141</v>
      </c>
      <c r="B32" s="25" t="s">
        <v>41</v>
      </c>
      <c r="C32" s="25" t="s">
        <v>42</v>
      </c>
      <c r="D32" t="s">
        <v>33</v>
      </c>
      <c r="F32" s="7">
        <v>321</v>
      </c>
      <c r="G32" s="7">
        <v>130</v>
      </c>
      <c r="H32" s="7">
        <v>16</v>
      </c>
      <c r="I32" s="26">
        <v>451</v>
      </c>
    </row>
    <row r="33" spans="1:9" ht="12.75">
      <c r="A33" s="29" t="s">
        <v>182</v>
      </c>
      <c r="B33" s="25" t="s">
        <v>39</v>
      </c>
      <c r="C33" s="25" t="s">
        <v>40</v>
      </c>
      <c r="D33" t="s">
        <v>33</v>
      </c>
      <c r="F33" s="7">
        <v>344</v>
      </c>
      <c r="G33" s="7">
        <v>102</v>
      </c>
      <c r="H33" s="7">
        <v>16</v>
      </c>
      <c r="I33" s="26">
        <v>446</v>
      </c>
    </row>
    <row r="34" spans="1:9" ht="12.75">
      <c r="A34" s="29" t="s">
        <v>183</v>
      </c>
      <c r="B34" s="25" t="s">
        <v>28</v>
      </c>
      <c r="C34" s="25" t="s">
        <v>45</v>
      </c>
      <c r="D34" t="s">
        <v>33</v>
      </c>
      <c r="F34" s="7">
        <v>304</v>
      </c>
      <c r="G34" s="7">
        <v>133</v>
      </c>
      <c r="H34" s="7">
        <v>17</v>
      </c>
      <c r="I34" s="26">
        <v>437</v>
      </c>
    </row>
    <row r="35" spans="1:9" ht="12.75">
      <c r="A35" s="29" t="s">
        <v>184</v>
      </c>
      <c r="B35" s="25" t="s">
        <v>48</v>
      </c>
      <c r="C35" s="25" t="s">
        <v>49</v>
      </c>
      <c r="D35" t="s">
        <v>33</v>
      </c>
      <c r="F35" s="7">
        <v>302</v>
      </c>
      <c r="G35" s="7">
        <v>71</v>
      </c>
      <c r="H35" s="7">
        <v>30</v>
      </c>
      <c r="I35" s="26">
        <v>373</v>
      </c>
    </row>
  </sheetData>
  <mergeCells count="2">
    <mergeCell ref="F1:I1"/>
    <mergeCell ref="A1:A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22" sqref="X22"/>
    </sheetView>
  </sheetViews>
  <sheetFormatPr defaultColWidth="9.140625" defaultRowHeight="12.75"/>
  <cols>
    <col min="1" max="1" width="6.8515625" style="0" customWidth="1"/>
    <col min="2" max="2" width="4.57421875" style="7" customWidth="1"/>
    <col min="3" max="3" width="16.7109375" style="0" customWidth="1"/>
    <col min="4" max="5" width="3.8515625" style="7" customWidth="1"/>
    <col min="6" max="6" width="2.7109375" style="7" customWidth="1"/>
    <col min="7" max="7" width="3.8515625" style="7" customWidth="1"/>
    <col min="8" max="9" width="2.00390625" style="0" customWidth="1"/>
    <col min="10" max="10" width="19.140625" style="36" customWidth="1"/>
    <col min="11" max="12" width="3.8515625" style="37" customWidth="1"/>
    <col min="13" max="13" width="2.7109375" style="37" customWidth="1"/>
    <col min="14" max="14" width="3.8515625" style="37" customWidth="1"/>
    <col min="15" max="16" width="2.00390625" style="36" customWidth="1"/>
    <col min="17" max="17" width="16.7109375" style="36" customWidth="1"/>
    <col min="18" max="19" width="3.8515625" style="37" customWidth="1"/>
    <col min="20" max="20" width="4.140625" style="37" customWidth="1"/>
    <col min="21" max="21" width="3.8515625" style="37" customWidth="1"/>
    <col min="22" max="22" width="2.00390625" style="36" customWidth="1"/>
    <col min="23" max="23" width="2.00390625" style="0" customWidth="1"/>
    <col min="24" max="24" width="16.7109375" style="36" customWidth="1"/>
    <col min="25" max="26" width="3.8515625" style="37" customWidth="1"/>
    <col min="27" max="27" width="2.7109375" style="37" customWidth="1"/>
    <col min="28" max="28" width="3.8515625" style="37" customWidth="1"/>
    <col min="29" max="30" width="2.00390625" style="36" customWidth="1"/>
  </cols>
  <sheetData>
    <row r="1" spans="1:28" ht="12.75">
      <c r="A1" s="52"/>
      <c r="B1" s="53"/>
      <c r="C1" s="70" t="s">
        <v>189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12.75">
      <c r="A2" s="52"/>
      <c r="B2" s="5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ht="12.75">
      <c r="A3" s="52"/>
      <c r="B3" s="53"/>
      <c r="C3" s="56" t="s">
        <v>211</v>
      </c>
      <c r="D3" s="72" t="s">
        <v>190</v>
      </c>
      <c r="E3" s="73"/>
      <c r="F3" s="73"/>
      <c r="G3" s="73"/>
      <c r="H3" s="73"/>
      <c r="I3" s="73"/>
      <c r="J3" s="50"/>
      <c r="K3" s="51"/>
      <c r="L3" s="51"/>
      <c r="M3" s="51"/>
      <c r="N3" s="51"/>
      <c r="O3" s="50"/>
      <c r="P3" s="50"/>
      <c r="Q3" s="50"/>
      <c r="R3" s="51"/>
      <c r="S3" s="51"/>
      <c r="T3" s="51"/>
      <c r="U3" s="51"/>
      <c r="V3" s="50"/>
      <c r="W3" s="48"/>
      <c r="X3" s="50"/>
      <c r="Y3" s="51"/>
      <c r="Z3" s="51"/>
      <c r="AA3" s="51"/>
      <c r="AB3" s="51"/>
    </row>
    <row r="4" spans="1:28" ht="12.75">
      <c r="A4" s="52"/>
      <c r="B4" s="54"/>
      <c r="C4" s="48"/>
      <c r="D4" s="49"/>
      <c r="E4" s="49"/>
      <c r="F4" s="49"/>
      <c r="G4" s="49"/>
      <c r="H4" s="48"/>
      <c r="I4" s="48"/>
      <c r="J4" s="50"/>
      <c r="K4" s="51"/>
      <c r="L4" s="51"/>
      <c r="M4" s="51"/>
      <c r="N4" s="51"/>
      <c r="O4" s="50"/>
      <c r="P4" s="50"/>
      <c r="Q4" s="50"/>
      <c r="R4" s="51"/>
      <c r="S4" s="51"/>
      <c r="T4" s="51"/>
      <c r="U4" s="51"/>
      <c r="V4" s="50"/>
      <c r="W4" s="48"/>
      <c r="X4" s="50"/>
      <c r="Y4" s="51"/>
      <c r="Z4" s="51"/>
      <c r="AA4" s="51"/>
      <c r="AB4" s="51"/>
    </row>
    <row r="5" spans="1:8" ht="12.75">
      <c r="A5" s="68">
        <v>0.40625</v>
      </c>
      <c r="B5" s="55">
        <v>1</v>
      </c>
      <c r="C5" s="63" t="s">
        <v>191</v>
      </c>
      <c r="D5" s="35">
        <v>71</v>
      </c>
      <c r="E5" s="35">
        <v>65</v>
      </c>
      <c r="F5" s="35">
        <v>2</v>
      </c>
      <c r="G5" s="35"/>
      <c r="H5" s="38"/>
    </row>
    <row r="6" spans="1:8" ht="12.75">
      <c r="A6" s="69"/>
      <c r="B6" s="55">
        <v>16</v>
      </c>
      <c r="C6" s="34" t="s">
        <v>192</v>
      </c>
      <c r="D6" s="35">
        <v>70</v>
      </c>
      <c r="E6" s="35">
        <v>54</v>
      </c>
      <c r="F6" s="35">
        <v>0</v>
      </c>
      <c r="G6" s="35"/>
      <c r="H6" s="39"/>
    </row>
    <row r="7" spans="1:15" ht="12.75">
      <c r="A7" s="52"/>
      <c r="B7" s="54"/>
      <c r="H7" s="40"/>
      <c r="I7" s="41"/>
      <c r="J7" s="63" t="s">
        <v>191</v>
      </c>
      <c r="K7" s="35">
        <v>48</v>
      </c>
      <c r="L7" s="35">
        <v>67</v>
      </c>
      <c r="M7" s="35">
        <v>2</v>
      </c>
      <c r="N7" s="35"/>
      <c r="O7" s="38"/>
    </row>
    <row r="8" spans="1:15" ht="12.75">
      <c r="A8" s="52"/>
      <c r="B8" s="54"/>
      <c r="H8" s="40"/>
      <c r="J8" s="34" t="s">
        <v>194</v>
      </c>
      <c r="K8" s="35">
        <v>43</v>
      </c>
      <c r="L8" s="35">
        <v>62</v>
      </c>
      <c r="M8" s="35">
        <v>0</v>
      </c>
      <c r="N8" s="35"/>
      <c r="O8" s="40"/>
    </row>
    <row r="9" spans="1:15" ht="12.75">
      <c r="A9" s="68">
        <v>0.3333333333333333</v>
      </c>
      <c r="B9" s="55">
        <v>8</v>
      </c>
      <c r="C9" s="34" t="s">
        <v>193</v>
      </c>
      <c r="D9" s="35">
        <v>58</v>
      </c>
      <c r="E9" s="35">
        <v>66</v>
      </c>
      <c r="F9" s="35">
        <v>1</v>
      </c>
      <c r="G9" s="35">
        <v>13</v>
      </c>
      <c r="H9" s="42"/>
      <c r="O9" s="40"/>
    </row>
    <row r="10" spans="1:30" ht="12.75">
      <c r="A10" s="69"/>
      <c r="B10" s="55">
        <v>9</v>
      </c>
      <c r="C10" s="63" t="s">
        <v>194</v>
      </c>
      <c r="D10" s="35">
        <v>56</v>
      </c>
      <c r="E10" s="35">
        <v>70</v>
      </c>
      <c r="F10" s="35">
        <v>1</v>
      </c>
      <c r="G10" s="35">
        <v>15</v>
      </c>
      <c r="O10" s="40"/>
      <c r="Q10"/>
      <c r="V10" s="37"/>
      <c r="Y10" s="36"/>
      <c r="AC10" s="37"/>
      <c r="AD10" s="37"/>
    </row>
    <row r="11" spans="1:30" ht="12.75">
      <c r="A11" s="52"/>
      <c r="B11" s="54"/>
      <c r="O11" s="40"/>
      <c r="P11" s="38"/>
      <c r="Q11" s="64" t="s">
        <v>191</v>
      </c>
      <c r="R11" s="35">
        <v>68</v>
      </c>
      <c r="S11" s="35">
        <v>90</v>
      </c>
      <c r="T11" s="35">
        <v>1</v>
      </c>
      <c r="U11" s="35">
        <v>6</v>
      </c>
      <c r="V11" s="37"/>
      <c r="Y11" s="36"/>
      <c r="AC11" s="37"/>
      <c r="AD11" s="37"/>
    </row>
    <row r="12" spans="1:30" ht="12.75">
      <c r="A12" s="52"/>
      <c r="B12" s="54"/>
      <c r="O12" s="40"/>
      <c r="Q12" s="63" t="s">
        <v>197</v>
      </c>
      <c r="R12" s="35">
        <v>80</v>
      </c>
      <c r="S12" s="35">
        <v>54</v>
      </c>
      <c r="T12" s="35">
        <v>1</v>
      </c>
      <c r="U12" s="35">
        <v>9</v>
      </c>
      <c r="V12" s="43"/>
      <c r="Y12" s="36"/>
      <c r="AC12" s="37"/>
      <c r="AD12" s="37"/>
    </row>
    <row r="13" spans="1:30" ht="12.75">
      <c r="A13" s="68">
        <v>0.3541666666666667</v>
      </c>
      <c r="B13" s="55">
        <v>11</v>
      </c>
      <c r="C13" s="34" t="s">
        <v>195</v>
      </c>
      <c r="D13" s="35">
        <v>45</v>
      </c>
      <c r="E13" s="35">
        <v>59</v>
      </c>
      <c r="F13" s="35">
        <v>0</v>
      </c>
      <c r="G13" s="35"/>
      <c r="O13" s="40"/>
      <c r="Q13"/>
      <c r="V13" s="44"/>
      <c r="Y13" s="36"/>
      <c r="AC13" s="37"/>
      <c r="AD13" s="37"/>
    </row>
    <row r="14" spans="1:22" ht="12.75">
      <c r="A14" s="69"/>
      <c r="B14" s="55">
        <v>6</v>
      </c>
      <c r="C14" s="63" t="s">
        <v>196</v>
      </c>
      <c r="D14" s="35">
        <v>48</v>
      </c>
      <c r="E14" s="35">
        <v>65</v>
      </c>
      <c r="F14" s="35">
        <v>2</v>
      </c>
      <c r="G14" s="35"/>
      <c r="H14" s="39"/>
      <c r="O14" s="40"/>
      <c r="V14" s="40"/>
    </row>
    <row r="15" spans="1:22" ht="12.75">
      <c r="A15" s="52"/>
      <c r="B15" s="54"/>
      <c r="D15" s="37"/>
      <c r="H15" s="40"/>
      <c r="I15" s="41"/>
      <c r="J15" s="34" t="s">
        <v>196</v>
      </c>
      <c r="K15" s="35">
        <v>41</v>
      </c>
      <c r="L15" s="35">
        <v>57</v>
      </c>
      <c r="M15" s="35">
        <v>1</v>
      </c>
      <c r="N15" s="35">
        <v>9</v>
      </c>
      <c r="O15" s="42"/>
      <c r="V15" s="40"/>
    </row>
    <row r="16" spans="1:22" ht="12.75">
      <c r="A16" s="52"/>
      <c r="B16" s="54"/>
      <c r="H16" s="40"/>
      <c r="J16" s="63" t="s">
        <v>197</v>
      </c>
      <c r="K16" s="35">
        <v>63</v>
      </c>
      <c r="L16" s="35">
        <v>55</v>
      </c>
      <c r="M16" s="35">
        <v>1</v>
      </c>
      <c r="N16" s="35">
        <v>6</v>
      </c>
      <c r="V16" s="40"/>
    </row>
    <row r="17" spans="1:22" ht="12.75">
      <c r="A17" s="68">
        <v>0.375</v>
      </c>
      <c r="B17" s="55">
        <v>13</v>
      </c>
      <c r="C17" s="63" t="s">
        <v>197</v>
      </c>
      <c r="D17" s="35">
        <v>64</v>
      </c>
      <c r="E17" s="35">
        <v>73</v>
      </c>
      <c r="F17" s="35">
        <v>2</v>
      </c>
      <c r="G17" s="35"/>
      <c r="H17" s="42"/>
      <c r="V17" s="40"/>
    </row>
    <row r="18" spans="1:30" ht="12.75">
      <c r="A18" s="69"/>
      <c r="B18" s="55">
        <v>4</v>
      </c>
      <c r="C18" s="34" t="s">
        <v>198</v>
      </c>
      <c r="D18" s="35">
        <v>62</v>
      </c>
      <c r="E18" s="35">
        <v>48</v>
      </c>
      <c r="F18" s="35">
        <v>0</v>
      </c>
      <c r="G18" s="35"/>
      <c r="Q18" s="36" t="s">
        <v>209</v>
      </c>
      <c r="V18" s="44"/>
      <c r="W18" s="36"/>
      <c r="X18" s="36" t="s">
        <v>210</v>
      </c>
      <c r="Y18" s="36"/>
      <c r="AC18" s="37"/>
      <c r="AD18" s="37"/>
    </row>
    <row r="19" spans="1:30" ht="12.75">
      <c r="A19" s="52"/>
      <c r="B19" s="54"/>
      <c r="Q19" s="63" t="s">
        <v>191</v>
      </c>
      <c r="R19" s="35">
        <v>71</v>
      </c>
      <c r="S19" s="35">
        <v>53</v>
      </c>
      <c r="T19" s="35">
        <v>1.5</v>
      </c>
      <c r="U19" s="35"/>
      <c r="V19" s="37"/>
      <c r="W19" s="41"/>
      <c r="X19" s="64" t="s">
        <v>197</v>
      </c>
      <c r="Y19" s="34">
        <v>61</v>
      </c>
      <c r="Z19" s="35">
        <v>68</v>
      </c>
      <c r="AA19" s="35">
        <v>1</v>
      </c>
      <c r="AB19" s="35">
        <v>3</v>
      </c>
      <c r="AC19" s="37"/>
      <c r="AD19" s="37"/>
    </row>
    <row r="20" spans="1:30" ht="12.75">
      <c r="A20" s="52"/>
      <c r="B20" s="53"/>
      <c r="Q20" s="34" t="s">
        <v>203</v>
      </c>
      <c r="R20" s="35">
        <v>54</v>
      </c>
      <c r="S20" s="35">
        <v>53</v>
      </c>
      <c r="T20" s="35">
        <v>0.5</v>
      </c>
      <c r="U20" s="35"/>
      <c r="V20" s="37"/>
      <c r="W20" s="46"/>
      <c r="X20" s="63" t="s">
        <v>202</v>
      </c>
      <c r="Y20" s="34">
        <v>66</v>
      </c>
      <c r="Z20" s="35">
        <v>64</v>
      </c>
      <c r="AA20" s="35">
        <v>1</v>
      </c>
      <c r="AB20" s="35">
        <v>6</v>
      </c>
      <c r="AC20" s="37"/>
      <c r="AD20" s="37"/>
    </row>
    <row r="21" spans="1:30" ht="12.75">
      <c r="A21" s="68">
        <v>0.3854166666666667</v>
      </c>
      <c r="B21" s="55">
        <v>3</v>
      </c>
      <c r="C21" s="34" t="s">
        <v>199</v>
      </c>
      <c r="D21" s="35">
        <v>56</v>
      </c>
      <c r="E21" s="35">
        <v>55</v>
      </c>
      <c r="F21" s="35">
        <v>1</v>
      </c>
      <c r="G21" s="35">
        <v>7</v>
      </c>
      <c r="V21" s="37"/>
      <c r="W21" s="47"/>
      <c r="Y21" s="36"/>
      <c r="AC21" s="37"/>
      <c r="AD21" s="37"/>
    </row>
    <row r="22" spans="1:23" ht="12.75">
      <c r="A22" s="69"/>
      <c r="B22" s="55">
        <v>14</v>
      </c>
      <c r="C22" s="63" t="s">
        <v>200</v>
      </c>
      <c r="D22" s="35">
        <v>67</v>
      </c>
      <c r="E22" s="35">
        <v>46</v>
      </c>
      <c r="F22" s="35">
        <v>1</v>
      </c>
      <c r="G22" s="35">
        <v>8</v>
      </c>
      <c r="H22" s="39"/>
      <c r="W22" s="47"/>
    </row>
    <row r="23" spans="1:23" ht="12.75">
      <c r="A23" s="52"/>
      <c r="B23" s="53"/>
      <c r="H23" s="40"/>
      <c r="I23" s="41"/>
      <c r="J23" s="64" t="s">
        <v>200</v>
      </c>
      <c r="K23" s="35">
        <v>56</v>
      </c>
      <c r="L23" s="35">
        <v>60</v>
      </c>
      <c r="M23" s="35">
        <v>1</v>
      </c>
      <c r="N23" s="35">
        <v>13</v>
      </c>
      <c r="O23" s="38"/>
      <c r="W23" s="47"/>
    </row>
    <row r="24" spans="1:23" ht="12.75">
      <c r="A24" s="52"/>
      <c r="B24" s="53"/>
      <c r="H24" s="40"/>
      <c r="J24" s="63" t="s">
        <v>202</v>
      </c>
      <c r="K24" s="35">
        <v>55</v>
      </c>
      <c r="L24" s="35">
        <v>73</v>
      </c>
      <c r="M24" s="35">
        <v>1</v>
      </c>
      <c r="N24" s="35">
        <v>15</v>
      </c>
      <c r="O24" s="40"/>
      <c r="W24" s="47"/>
    </row>
    <row r="25" spans="1:23" ht="12.75">
      <c r="A25" s="68">
        <v>0.3645833333333333</v>
      </c>
      <c r="B25" s="55">
        <v>12</v>
      </c>
      <c r="C25" s="34" t="s">
        <v>201</v>
      </c>
      <c r="D25" s="35">
        <v>62</v>
      </c>
      <c r="E25" s="35">
        <v>51</v>
      </c>
      <c r="F25" s="35">
        <v>1</v>
      </c>
      <c r="G25" s="35">
        <v>3</v>
      </c>
      <c r="H25" s="42"/>
      <c r="O25" s="40"/>
      <c r="W25" s="47"/>
    </row>
    <row r="26" spans="1:30" ht="12.75">
      <c r="A26" s="69"/>
      <c r="B26" s="55">
        <v>5</v>
      </c>
      <c r="C26" s="63" t="s">
        <v>202</v>
      </c>
      <c r="D26" s="35">
        <v>65</v>
      </c>
      <c r="E26" s="35">
        <v>53</v>
      </c>
      <c r="F26" s="35">
        <v>1</v>
      </c>
      <c r="G26" s="35">
        <v>7</v>
      </c>
      <c r="O26" s="40"/>
      <c r="Q26"/>
      <c r="V26" s="37"/>
      <c r="W26" s="47"/>
      <c r="Y26" s="36"/>
      <c r="AC26" s="37"/>
      <c r="AD26" s="37"/>
    </row>
    <row r="27" spans="1:30" ht="12.75">
      <c r="A27" s="52"/>
      <c r="B27" s="53"/>
      <c r="O27" s="40"/>
      <c r="P27" s="38"/>
      <c r="Q27" s="63" t="s">
        <v>202</v>
      </c>
      <c r="R27" s="35">
        <v>68</v>
      </c>
      <c r="S27" s="35">
        <v>69</v>
      </c>
      <c r="T27" s="35">
        <v>2</v>
      </c>
      <c r="U27" s="35"/>
      <c r="V27" s="45"/>
      <c r="W27" s="47"/>
      <c r="Y27" s="36"/>
      <c r="AC27" s="37"/>
      <c r="AD27" s="37"/>
    </row>
    <row r="28" spans="1:30" ht="12.75">
      <c r="A28" s="52"/>
      <c r="B28" s="53"/>
      <c r="O28" s="40"/>
      <c r="Q28" s="34" t="s">
        <v>203</v>
      </c>
      <c r="R28" s="35">
        <v>55</v>
      </c>
      <c r="S28" s="35">
        <v>44</v>
      </c>
      <c r="T28" s="35">
        <v>0</v>
      </c>
      <c r="U28" s="35"/>
      <c r="V28" s="37"/>
      <c r="W28" s="36"/>
      <c r="Y28" s="36"/>
      <c r="AC28" s="37"/>
      <c r="AD28" s="37"/>
    </row>
    <row r="29" spans="1:30" ht="12.75">
      <c r="A29" s="68">
        <v>0.34375</v>
      </c>
      <c r="B29" s="55">
        <v>7</v>
      </c>
      <c r="C29" s="63" t="s">
        <v>203</v>
      </c>
      <c r="D29" s="35">
        <v>56</v>
      </c>
      <c r="E29" s="35">
        <v>67</v>
      </c>
      <c r="F29" s="35">
        <v>2</v>
      </c>
      <c r="G29" s="35"/>
      <c r="O29" s="40"/>
      <c r="Q29"/>
      <c r="V29" s="37"/>
      <c r="Y29" s="36"/>
      <c r="AC29" s="37"/>
      <c r="AD29" s="37"/>
    </row>
    <row r="30" spans="1:15" ht="12.75">
      <c r="A30" s="69"/>
      <c r="B30" s="55">
        <v>10</v>
      </c>
      <c r="C30" s="34" t="s">
        <v>204</v>
      </c>
      <c r="D30" s="35">
        <v>49</v>
      </c>
      <c r="E30" s="35">
        <v>59</v>
      </c>
      <c r="F30" s="35">
        <v>0</v>
      </c>
      <c r="G30" s="35"/>
      <c r="H30" s="39"/>
      <c r="O30" s="40"/>
    </row>
    <row r="31" spans="1:15" ht="12.75">
      <c r="A31" s="52"/>
      <c r="B31" s="53"/>
      <c r="H31" s="40"/>
      <c r="I31" s="41"/>
      <c r="J31" s="63" t="s">
        <v>203</v>
      </c>
      <c r="K31" s="35">
        <v>54</v>
      </c>
      <c r="L31" s="35">
        <v>49</v>
      </c>
      <c r="M31" s="35">
        <v>2</v>
      </c>
      <c r="N31" s="35"/>
      <c r="O31" s="42"/>
    </row>
    <row r="32" spans="1:14" ht="12.75">
      <c r="A32" s="52"/>
      <c r="B32" s="53"/>
      <c r="H32" s="40"/>
      <c r="J32" s="34" t="s">
        <v>205</v>
      </c>
      <c r="K32" s="35">
        <v>42</v>
      </c>
      <c r="L32" s="35">
        <v>42</v>
      </c>
      <c r="M32" s="35">
        <v>0</v>
      </c>
      <c r="N32" s="35"/>
    </row>
    <row r="33" spans="1:8" ht="12.75">
      <c r="A33" s="68">
        <v>0.3958333333333333</v>
      </c>
      <c r="B33" s="55">
        <v>15</v>
      </c>
      <c r="C33" s="63" t="s">
        <v>205</v>
      </c>
      <c r="D33" s="35">
        <v>58</v>
      </c>
      <c r="E33" s="35">
        <v>66</v>
      </c>
      <c r="F33" s="35">
        <v>2</v>
      </c>
      <c r="G33" s="35"/>
      <c r="H33" s="42"/>
    </row>
    <row r="34" spans="1:7" ht="12.75">
      <c r="A34" s="69"/>
      <c r="B34" s="55">
        <v>2</v>
      </c>
      <c r="C34" s="34" t="s">
        <v>206</v>
      </c>
      <c r="D34" s="35">
        <v>51</v>
      </c>
      <c r="E34" s="35">
        <v>57</v>
      </c>
      <c r="F34" s="35">
        <v>0</v>
      </c>
      <c r="G34" s="35"/>
    </row>
  </sheetData>
  <mergeCells count="10">
    <mergeCell ref="C1:AB2"/>
    <mergeCell ref="D3:I3"/>
    <mergeCell ref="A21:A22"/>
    <mergeCell ref="A25:A26"/>
    <mergeCell ref="A29:A30"/>
    <mergeCell ref="A33:A34"/>
    <mergeCell ref="A5:A6"/>
    <mergeCell ref="A9:A10"/>
    <mergeCell ref="A13:A14"/>
    <mergeCell ref="A17:A18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12" sqref="X12"/>
    </sheetView>
  </sheetViews>
  <sheetFormatPr defaultColWidth="9.140625" defaultRowHeight="12.75"/>
  <cols>
    <col min="1" max="1" width="6.8515625" style="0" customWidth="1"/>
    <col min="2" max="2" width="4.57421875" style="7" customWidth="1"/>
    <col min="3" max="3" width="16.7109375" style="0" customWidth="1"/>
    <col min="4" max="5" width="3.8515625" style="7" customWidth="1"/>
    <col min="6" max="6" width="2.7109375" style="7" customWidth="1"/>
    <col min="7" max="7" width="3.8515625" style="7" customWidth="1"/>
    <col min="8" max="9" width="2.00390625" style="0" customWidth="1"/>
    <col min="10" max="10" width="16.7109375" style="36" customWidth="1"/>
    <col min="11" max="12" width="3.8515625" style="37" customWidth="1"/>
    <col min="13" max="13" width="2.7109375" style="37" customWidth="1"/>
    <col min="14" max="14" width="3.8515625" style="37" customWidth="1"/>
    <col min="15" max="16" width="2.00390625" style="36" customWidth="1"/>
    <col min="17" max="17" width="16.7109375" style="36" customWidth="1"/>
    <col min="18" max="19" width="3.8515625" style="37" customWidth="1"/>
    <col min="20" max="20" width="4.7109375" style="37" customWidth="1"/>
    <col min="21" max="21" width="3.8515625" style="37" customWidth="1"/>
    <col min="22" max="22" width="2.00390625" style="36" customWidth="1"/>
    <col min="23" max="23" width="2.00390625" style="0" customWidth="1"/>
    <col min="24" max="24" width="16.7109375" style="36" customWidth="1"/>
    <col min="25" max="26" width="3.8515625" style="37" customWidth="1"/>
    <col min="27" max="27" width="2.7109375" style="37" customWidth="1"/>
    <col min="28" max="28" width="3.8515625" style="37" customWidth="1"/>
    <col min="29" max="30" width="2.00390625" style="36" customWidth="1"/>
  </cols>
  <sheetData>
    <row r="1" spans="1:28" ht="12.75">
      <c r="A1" s="52"/>
      <c r="B1" s="53"/>
      <c r="C1" s="70" t="s">
        <v>212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12.75">
      <c r="A2" s="52"/>
      <c r="B2" s="5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ht="12.75">
      <c r="A3" s="52"/>
      <c r="B3" s="53"/>
      <c r="C3" s="56" t="s">
        <v>211</v>
      </c>
      <c r="D3" s="72" t="s">
        <v>190</v>
      </c>
      <c r="E3" s="73"/>
      <c r="F3" s="73"/>
      <c r="G3" s="73"/>
      <c r="H3" s="73"/>
      <c r="I3" s="73"/>
      <c r="J3" s="50"/>
      <c r="K3" s="51"/>
      <c r="L3" s="51"/>
      <c r="M3" s="51"/>
      <c r="N3" s="51"/>
      <c r="O3" s="50"/>
      <c r="P3" s="50"/>
      <c r="Q3" s="50"/>
      <c r="R3" s="51"/>
      <c r="S3" s="51"/>
      <c r="T3" s="51"/>
      <c r="U3" s="51"/>
      <c r="V3" s="50"/>
      <c r="W3" s="48"/>
      <c r="X3" s="50"/>
      <c r="Y3" s="51"/>
      <c r="Z3" s="51"/>
      <c r="AA3" s="51"/>
      <c r="AB3" s="51"/>
    </row>
    <row r="4" spans="1:28" ht="12.75">
      <c r="A4" s="52"/>
      <c r="B4" s="54"/>
      <c r="C4" s="48"/>
      <c r="D4" s="49"/>
      <c r="E4" s="49"/>
      <c r="F4" s="49"/>
      <c r="G4" s="49"/>
      <c r="H4" s="48"/>
      <c r="I4" s="48"/>
      <c r="J4" s="50"/>
      <c r="K4" s="51"/>
      <c r="L4" s="51"/>
      <c r="M4" s="51"/>
      <c r="N4" s="51"/>
      <c r="O4" s="50"/>
      <c r="P4" s="50"/>
      <c r="Q4" s="50"/>
      <c r="R4" s="51"/>
      <c r="S4" s="51"/>
      <c r="T4" s="51"/>
      <c r="U4" s="51"/>
      <c r="V4" s="50"/>
      <c r="W4" s="48"/>
      <c r="X4" s="50"/>
      <c r="Y4" s="51"/>
      <c r="Z4" s="51"/>
      <c r="AA4" s="51"/>
      <c r="AB4" s="51"/>
    </row>
    <row r="5" spans="1:8" ht="12.75">
      <c r="A5" s="68">
        <v>0.40625</v>
      </c>
      <c r="B5" s="55">
        <v>1</v>
      </c>
      <c r="C5" s="63" t="s">
        <v>224</v>
      </c>
      <c r="D5" s="35">
        <v>56</v>
      </c>
      <c r="E5" s="35">
        <v>71</v>
      </c>
      <c r="F5" s="35">
        <v>1</v>
      </c>
      <c r="G5" s="35">
        <v>8</v>
      </c>
      <c r="H5" s="38"/>
    </row>
    <row r="6" spans="1:8" ht="12.75">
      <c r="A6" s="69"/>
      <c r="B6" s="55">
        <v>16</v>
      </c>
      <c r="C6" s="34" t="s">
        <v>225</v>
      </c>
      <c r="D6" s="35">
        <v>71</v>
      </c>
      <c r="E6" s="35">
        <v>54</v>
      </c>
      <c r="F6" s="35">
        <v>1</v>
      </c>
      <c r="G6" s="35">
        <v>3</v>
      </c>
      <c r="H6" s="39"/>
    </row>
    <row r="7" spans="1:15" ht="12.75">
      <c r="A7" s="52"/>
      <c r="B7" s="54"/>
      <c r="H7" s="40"/>
      <c r="I7" s="41"/>
      <c r="J7" s="34" t="s">
        <v>224</v>
      </c>
      <c r="K7" s="35">
        <v>72</v>
      </c>
      <c r="L7" s="35">
        <v>58</v>
      </c>
      <c r="M7" s="35">
        <v>1</v>
      </c>
      <c r="N7" s="35">
        <v>4</v>
      </c>
      <c r="O7" s="38"/>
    </row>
    <row r="8" spans="1:15" ht="12.75">
      <c r="A8" s="52"/>
      <c r="B8" s="54"/>
      <c r="H8" s="40"/>
      <c r="J8" s="63" t="s">
        <v>226</v>
      </c>
      <c r="K8" s="35">
        <v>67</v>
      </c>
      <c r="L8" s="35">
        <v>75</v>
      </c>
      <c r="M8" s="35">
        <v>1</v>
      </c>
      <c r="N8" s="35">
        <v>6</v>
      </c>
      <c r="O8" s="40"/>
    </row>
    <row r="9" spans="1:15" ht="12.75">
      <c r="A9" s="68">
        <v>0.3333333333333333</v>
      </c>
      <c r="B9" s="55">
        <v>8</v>
      </c>
      <c r="C9" s="63" t="s">
        <v>226</v>
      </c>
      <c r="D9" s="35">
        <v>84</v>
      </c>
      <c r="E9" s="35">
        <v>69</v>
      </c>
      <c r="F9" s="35">
        <v>2</v>
      </c>
      <c r="G9" s="35"/>
      <c r="H9" s="42"/>
      <c r="O9" s="40"/>
    </row>
    <row r="10" spans="1:30" ht="12.75">
      <c r="A10" s="69"/>
      <c r="B10" s="55">
        <v>9</v>
      </c>
      <c r="C10" s="34" t="s">
        <v>227</v>
      </c>
      <c r="D10" s="35">
        <v>45</v>
      </c>
      <c r="E10" s="35">
        <v>53</v>
      </c>
      <c r="F10" s="35">
        <v>0</v>
      </c>
      <c r="G10" s="35"/>
      <c r="O10" s="40"/>
      <c r="Q10"/>
      <c r="V10" s="37"/>
      <c r="AC10" s="37"/>
      <c r="AD10" s="37"/>
    </row>
    <row r="11" spans="1:30" ht="12.75">
      <c r="A11" s="52"/>
      <c r="B11" s="54"/>
      <c r="O11" s="40"/>
      <c r="P11" s="38"/>
      <c r="Q11" s="34" t="s">
        <v>226</v>
      </c>
      <c r="R11" s="35">
        <v>63</v>
      </c>
      <c r="S11" s="35">
        <v>56</v>
      </c>
      <c r="T11" s="35">
        <v>0.5</v>
      </c>
      <c r="U11" s="35"/>
      <c r="V11" s="37"/>
      <c r="AC11" s="37"/>
      <c r="AD11" s="37"/>
    </row>
    <row r="12" spans="1:30" ht="12.75">
      <c r="A12" s="52"/>
      <c r="B12" s="54"/>
      <c r="O12" s="40"/>
      <c r="Q12" s="63" t="s">
        <v>229</v>
      </c>
      <c r="R12" s="35">
        <v>65</v>
      </c>
      <c r="S12" s="35">
        <v>56</v>
      </c>
      <c r="T12" s="35">
        <v>1.5</v>
      </c>
      <c r="U12" s="35"/>
      <c r="V12" s="43"/>
      <c r="AC12" s="37"/>
      <c r="AD12" s="37"/>
    </row>
    <row r="13" spans="1:30" ht="12.75">
      <c r="A13" s="68">
        <v>0.3541666666666667</v>
      </c>
      <c r="B13" s="55">
        <v>11</v>
      </c>
      <c r="C13" s="34" t="s">
        <v>228</v>
      </c>
      <c r="D13" s="35">
        <v>53</v>
      </c>
      <c r="E13" s="35">
        <v>46</v>
      </c>
      <c r="F13" s="35">
        <v>0</v>
      </c>
      <c r="G13" s="35"/>
      <c r="O13" s="40"/>
      <c r="Q13"/>
      <c r="V13" s="44"/>
      <c r="AC13" s="37"/>
      <c r="AD13" s="37"/>
    </row>
    <row r="14" spans="1:22" ht="12.75">
      <c r="A14" s="69"/>
      <c r="B14" s="55">
        <v>6</v>
      </c>
      <c r="C14" s="63" t="s">
        <v>229</v>
      </c>
      <c r="D14" s="35">
        <v>73</v>
      </c>
      <c r="E14" s="35">
        <v>64</v>
      </c>
      <c r="F14" s="35">
        <v>2</v>
      </c>
      <c r="G14" s="35"/>
      <c r="H14" s="39"/>
      <c r="O14" s="40"/>
      <c r="V14" s="40"/>
    </row>
    <row r="15" spans="1:22" ht="12.75">
      <c r="A15" s="52"/>
      <c r="B15" s="54"/>
      <c r="D15" s="37"/>
      <c r="H15" s="40"/>
      <c r="I15" s="41"/>
      <c r="J15" s="63" t="s">
        <v>229</v>
      </c>
      <c r="K15" s="35">
        <v>69</v>
      </c>
      <c r="L15" s="35">
        <v>66</v>
      </c>
      <c r="M15" s="35">
        <v>2</v>
      </c>
      <c r="N15" s="35"/>
      <c r="O15" s="42"/>
      <c r="V15" s="40"/>
    </row>
    <row r="16" spans="1:22" ht="12.75">
      <c r="A16" s="52"/>
      <c r="B16" s="54"/>
      <c r="H16" s="40"/>
      <c r="J16" s="34" t="s">
        <v>231</v>
      </c>
      <c r="K16" s="35">
        <v>59</v>
      </c>
      <c r="L16" s="35">
        <v>44</v>
      </c>
      <c r="M16" s="35">
        <v>0</v>
      </c>
      <c r="N16" s="35"/>
      <c r="V16" s="40"/>
    </row>
    <row r="17" spans="1:22" ht="12.75">
      <c r="A17" s="68">
        <v>0.375</v>
      </c>
      <c r="B17" s="55">
        <v>13</v>
      </c>
      <c r="C17" s="34" t="s">
        <v>230</v>
      </c>
      <c r="D17" s="35">
        <v>54</v>
      </c>
      <c r="E17" s="35">
        <v>52</v>
      </c>
      <c r="F17" s="35">
        <v>0</v>
      </c>
      <c r="G17" s="35"/>
      <c r="H17" s="42"/>
      <c r="V17" s="40"/>
    </row>
    <row r="18" spans="1:30" ht="12.75">
      <c r="A18" s="69"/>
      <c r="B18" s="55">
        <v>4</v>
      </c>
      <c r="C18" s="63" t="s">
        <v>231</v>
      </c>
      <c r="D18" s="35">
        <v>57</v>
      </c>
      <c r="E18" s="35">
        <v>54</v>
      </c>
      <c r="F18" s="35">
        <v>2</v>
      </c>
      <c r="G18" s="35"/>
      <c r="Q18" s="36" t="s">
        <v>209</v>
      </c>
      <c r="V18" s="44"/>
      <c r="W18" s="36"/>
      <c r="X18" s="36" t="s">
        <v>210</v>
      </c>
      <c r="AC18" s="37"/>
      <c r="AD18" s="37"/>
    </row>
    <row r="19" spans="1:30" ht="12.75">
      <c r="A19" s="52"/>
      <c r="B19" s="54"/>
      <c r="Q19" s="63" t="s">
        <v>226</v>
      </c>
      <c r="R19" s="35">
        <v>63</v>
      </c>
      <c r="S19" s="35">
        <v>67</v>
      </c>
      <c r="T19" s="35">
        <v>2</v>
      </c>
      <c r="U19" s="35"/>
      <c r="V19" s="37"/>
      <c r="W19" s="41"/>
      <c r="X19" s="63" t="s">
        <v>229</v>
      </c>
      <c r="Y19" s="35">
        <v>55</v>
      </c>
      <c r="Z19" s="35">
        <v>64</v>
      </c>
      <c r="AA19" s="35">
        <v>2</v>
      </c>
      <c r="AB19" s="35"/>
      <c r="AC19" s="37"/>
      <c r="AD19" s="37"/>
    </row>
    <row r="20" spans="1:30" ht="12.75">
      <c r="A20" s="52"/>
      <c r="B20" s="53"/>
      <c r="Q20" s="34" t="s">
        <v>237</v>
      </c>
      <c r="R20" s="35">
        <v>53</v>
      </c>
      <c r="S20" s="35">
        <v>56</v>
      </c>
      <c r="T20" s="35">
        <v>0</v>
      </c>
      <c r="U20" s="35"/>
      <c r="V20" s="37"/>
      <c r="W20" s="46"/>
      <c r="X20" s="64" t="s">
        <v>232</v>
      </c>
      <c r="Y20" s="35">
        <v>50</v>
      </c>
      <c r="Z20" s="35">
        <v>50</v>
      </c>
      <c r="AA20" s="35">
        <v>0</v>
      </c>
      <c r="AB20" s="35"/>
      <c r="AC20" s="37"/>
      <c r="AD20" s="37"/>
    </row>
    <row r="21" spans="1:30" ht="12.75">
      <c r="A21" s="68">
        <v>0.3854166666666667</v>
      </c>
      <c r="B21" s="55">
        <v>3</v>
      </c>
      <c r="C21" s="63" t="s">
        <v>232</v>
      </c>
      <c r="D21" s="35">
        <v>53</v>
      </c>
      <c r="E21" s="35">
        <v>63</v>
      </c>
      <c r="F21" s="35">
        <v>1</v>
      </c>
      <c r="G21" s="35">
        <v>5</v>
      </c>
      <c r="V21" s="37"/>
      <c r="W21" s="47"/>
      <c r="AC21" s="37"/>
      <c r="AD21" s="37"/>
    </row>
    <row r="22" spans="1:23" ht="12.75">
      <c r="A22" s="69"/>
      <c r="B22" s="55">
        <v>14</v>
      </c>
      <c r="C22" s="64" t="s">
        <v>233</v>
      </c>
      <c r="D22" s="35">
        <v>37</v>
      </c>
      <c r="E22" s="35">
        <v>65</v>
      </c>
      <c r="F22" s="35">
        <v>1</v>
      </c>
      <c r="G22" s="35">
        <v>4</v>
      </c>
      <c r="H22" s="39"/>
      <c r="W22" s="47"/>
    </row>
    <row r="23" spans="1:23" ht="12.75">
      <c r="A23" s="52"/>
      <c r="B23" s="53"/>
      <c r="H23" s="40"/>
      <c r="I23" s="41"/>
      <c r="J23" s="63" t="s">
        <v>232</v>
      </c>
      <c r="K23" s="35">
        <v>67</v>
      </c>
      <c r="L23" s="35">
        <v>68</v>
      </c>
      <c r="M23" s="35">
        <v>2</v>
      </c>
      <c r="N23" s="35"/>
      <c r="O23" s="38"/>
      <c r="W23" s="47"/>
    </row>
    <row r="24" spans="1:23" ht="12.75">
      <c r="A24" s="52"/>
      <c r="B24" s="53"/>
      <c r="H24" s="40"/>
      <c r="J24" s="34" t="s">
        <v>235</v>
      </c>
      <c r="K24" s="35">
        <v>61</v>
      </c>
      <c r="L24" s="35">
        <v>56</v>
      </c>
      <c r="M24" s="35">
        <v>0</v>
      </c>
      <c r="N24" s="35"/>
      <c r="O24" s="40"/>
      <c r="W24" s="47"/>
    </row>
    <row r="25" spans="1:23" ht="12.75">
      <c r="A25" s="68">
        <v>0.3645833333333333</v>
      </c>
      <c r="B25" s="55">
        <v>12</v>
      </c>
      <c r="C25" s="34" t="s">
        <v>234</v>
      </c>
      <c r="D25" s="35">
        <v>53</v>
      </c>
      <c r="E25" s="35">
        <v>62</v>
      </c>
      <c r="F25" s="35">
        <v>1</v>
      </c>
      <c r="G25" s="35">
        <v>7</v>
      </c>
      <c r="H25" s="42"/>
      <c r="O25" s="40"/>
      <c r="W25" s="47"/>
    </row>
    <row r="26" spans="1:30" ht="12.75">
      <c r="A26" s="69"/>
      <c r="B26" s="55">
        <v>5</v>
      </c>
      <c r="C26" s="63" t="s">
        <v>235</v>
      </c>
      <c r="D26" s="35">
        <v>61</v>
      </c>
      <c r="E26" s="35">
        <v>41</v>
      </c>
      <c r="F26" s="35">
        <v>1</v>
      </c>
      <c r="G26" s="35">
        <v>8</v>
      </c>
      <c r="O26" s="40"/>
      <c r="Q26"/>
      <c r="V26" s="37"/>
      <c r="W26" s="47"/>
      <c r="AC26" s="37"/>
      <c r="AD26" s="37"/>
    </row>
    <row r="27" spans="1:30" ht="12.75">
      <c r="A27" s="52"/>
      <c r="B27" s="53"/>
      <c r="O27" s="40"/>
      <c r="P27" s="38"/>
      <c r="Q27" s="63" t="s">
        <v>232</v>
      </c>
      <c r="R27" s="35">
        <v>60</v>
      </c>
      <c r="S27" s="35">
        <v>75</v>
      </c>
      <c r="T27" s="35">
        <v>2</v>
      </c>
      <c r="U27" s="35"/>
      <c r="V27" s="45"/>
      <c r="W27" s="47"/>
      <c r="AC27" s="37"/>
      <c r="AD27" s="37"/>
    </row>
    <row r="28" spans="1:30" ht="12.75">
      <c r="A28" s="52"/>
      <c r="B28" s="53"/>
      <c r="O28" s="40"/>
      <c r="Q28" s="34" t="s">
        <v>237</v>
      </c>
      <c r="R28" s="35">
        <v>47</v>
      </c>
      <c r="S28" s="35">
        <v>56</v>
      </c>
      <c r="T28" s="35">
        <v>0</v>
      </c>
      <c r="U28" s="35"/>
      <c r="V28" s="37"/>
      <c r="W28" s="36"/>
      <c r="AC28" s="37"/>
      <c r="AD28" s="37"/>
    </row>
    <row r="29" spans="1:30" ht="12.75">
      <c r="A29" s="68">
        <v>0.34375</v>
      </c>
      <c r="B29" s="55">
        <v>7</v>
      </c>
      <c r="C29" s="63" t="s">
        <v>236</v>
      </c>
      <c r="D29" s="35">
        <v>85</v>
      </c>
      <c r="E29" s="35">
        <v>61</v>
      </c>
      <c r="F29" s="35">
        <v>1</v>
      </c>
      <c r="G29" s="35">
        <v>5</v>
      </c>
      <c r="O29" s="40"/>
      <c r="Q29"/>
      <c r="V29" s="37"/>
      <c r="AC29" s="37"/>
      <c r="AD29" s="37"/>
    </row>
    <row r="30" spans="1:15" ht="12.75">
      <c r="A30" s="69"/>
      <c r="B30" s="55">
        <v>10</v>
      </c>
      <c r="C30" s="34" t="s">
        <v>237</v>
      </c>
      <c r="D30" s="35">
        <v>62</v>
      </c>
      <c r="E30" s="35">
        <v>67</v>
      </c>
      <c r="F30" s="35">
        <v>1</v>
      </c>
      <c r="G30" s="35">
        <v>4</v>
      </c>
      <c r="H30" s="39"/>
      <c r="O30" s="40"/>
    </row>
    <row r="31" spans="1:15" ht="12.75">
      <c r="A31" s="52"/>
      <c r="B31" s="53"/>
      <c r="H31" s="40"/>
      <c r="I31" s="41"/>
      <c r="J31" s="63" t="s">
        <v>237</v>
      </c>
      <c r="K31" s="35">
        <v>72</v>
      </c>
      <c r="L31" s="35">
        <v>73</v>
      </c>
      <c r="M31" s="35">
        <v>2</v>
      </c>
      <c r="N31" s="35"/>
      <c r="O31" s="42"/>
    </row>
    <row r="32" spans="1:14" ht="12.75">
      <c r="A32" s="52"/>
      <c r="B32" s="53"/>
      <c r="H32" s="40"/>
      <c r="J32" s="34" t="s">
        <v>238</v>
      </c>
      <c r="K32" s="35">
        <v>52</v>
      </c>
      <c r="L32" s="35">
        <v>53</v>
      </c>
      <c r="M32" s="35">
        <v>0</v>
      </c>
      <c r="N32" s="35"/>
    </row>
    <row r="33" spans="1:8" ht="12.75">
      <c r="A33" s="68">
        <v>0.3958333333333333</v>
      </c>
      <c r="B33" s="55">
        <v>15</v>
      </c>
      <c r="C33" s="63" t="s">
        <v>238</v>
      </c>
      <c r="D33" s="35">
        <v>63</v>
      </c>
      <c r="E33" s="35">
        <v>64</v>
      </c>
      <c r="F33" s="35">
        <v>1</v>
      </c>
      <c r="G33" s="35">
        <v>8</v>
      </c>
      <c r="H33" s="42"/>
    </row>
    <row r="34" spans="1:7" ht="12.75">
      <c r="A34" s="69"/>
      <c r="B34" s="55">
        <v>2</v>
      </c>
      <c r="C34" s="34" t="s">
        <v>240</v>
      </c>
      <c r="D34" s="35">
        <v>68</v>
      </c>
      <c r="E34" s="35">
        <v>53</v>
      </c>
      <c r="F34" s="35">
        <v>1</v>
      </c>
      <c r="G34" s="35">
        <v>7</v>
      </c>
    </row>
  </sheetData>
  <mergeCells count="10">
    <mergeCell ref="A29:A30"/>
    <mergeCell ref="A33:A34"/>
    <mergeCell ref="A13:A14"/>
    <mergeCell ref="A17:A18"/>
    <mergeCell ref="A21:A22"/>
    <mergeCell ref="A25:A26"/>
    <mergeCell ref="C1:AB2"/>
    <mergeCell ref="D3:I3"/>
    <mergeCell ref="A5:A6"/>
    <mergeCell ref="A9:A10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Petr Gomola</cp:lastModifiedBy>
  <dcterms:created xsi:type="dcterms:W3CDTF">2005-12-17T10:40:27Z</dcterms:created>
  <dcterms:modified xsi:type="dcterms:W3CDTF">2005-12-20T08:29:27Z</dcterms:modified>
  <cp:category/>
  <cp:version/>
  <cp:contentType/>
  <cp:contentStatus/>
</cp:coreProperties>
</file>