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řadí registrovaných dvojic" sheetId="1" r:id="rId1"/>
    <sheet name="Pořadí neregistrovaných dvojic" sheetId="2" r:id="rId2"/>
    <sheet name="Pořadí jednotlivců" sheetId="3" r:id="rId3"/>
  </sheets>
  <definedNames/>
  <calcPr fullCalcOnLoad="1"/>
</workbook>
</file>

<file path=xl/sharedStrings.xml><?xml version="1.0" encoding="utf-8"?>
<sst xmlns="http://schemas.openxmlformats.org/spreadsheetml/2006/main" count="1211" uniqueCount="291">
  <si>
    <t>Memoriál Josefa Habřiny 2016</t>
  </si>
  <si>
    <t>Pořadí registrovaných dvojic:</t>
  </si>
  <si>
    <t>Jméno</t>
  </si>
  <si>
    <t>Oddíl</t>
  </si>
  <si>
    <t>Plné</t>
  </si>
  <si>
    <t>Dorážka</t>
  </si>
  <si>
    <t>Ch.</t>
  </si>
  <si>
    <t>Celkem</t>
  </si>
  <si>
    <t>Nestrojil Kamil</t>
  </si>
  <si>
    <t>TJ Třebíč</t>
  </si>
  <si>
    <t>Pevný Robert</t>
  </si>
  <si>
    <t>Kuděj David</t>
  </si>
  <si>
    <t>KK Slavoj Praha</t>
  </si>
  <si>
    <t>Valtr Evžen</t>
  </si>
  <si>
    <t>Souček Milan</t>
  </si>
  <si>
    <t>KV Auersthal</t>
  </si>
  <si>
    <t>Ševela Jan</t>
  </si>
  <si>
    <t>Jiroušek Pavel</t>
  </si>
  <si>
    <t>MČR</t>
  </si>
  <si>
    <t>TJ Lokomotiva Česká Třebová</t>
  </si>
  <si>
    <t>Kolář Václav</t>
  </si>
  <si>
    <t>dvojic</t>
  </si>
  <si>
    <t>Vybíral Tomáš</t>
  </si>
  <si>
    <t>TJ Kelč</t>
  </si>
  <si>
    <t>Tomášek Petr</t>
  </si>
  <si>
    <t>Hetych Jiří</t>
  </si>
  <si>
    <t>Hýbl Miloslav</t>
  </si>
  <si>
    <t>Wendl Eva</t>
  </si>
  <si>
    <t>SK Wessely Neukirchen</t>
  </si>
  <si>
    <t>Wendl Franz</t>
  </si>
  <si>
    <t>Wiedermannová Hana</t>
  </si>
  <si>
    <t>BBSV Wien</t>
  </si>
  <si>
    <t>Wiedermannová Dana</t>
  </si>
  <si>
    <t>Výleta Viktor</t>
  </si>
  <si>
    <t>SK Baník Ratíškovice</t>
  </si>
  <si>
    <t>Čuřík Radim</t>
  </si>
  <si>
    <t>Toman Jakub</t>
  </si>
  <si>
    <t>Zálešák Aleš</t>
  </si>
  <si>
    <t>Dostál Michal</t>
  </si>
  <si>
    <t>TJ Horní Benešov</t>
  </si>
  <si>
    <t>Černý Zdeněk</t>
  </si>
  <si>
    <t>Zimáková Martina</t>
  </si>
  <si>
    <t>KC Zlín</t>
  </si>
  <si>
    <t>Jankových Bohdana</t>
  </si>
  <si>
    <t>Rypel Václav</t>
  </si>
  <si>
    <t>Rypelová Dagmar</t>
  </si>
  <si>
    <t>Dobeš Jan</t>
  </si>
  <si>
    <t>Sitta Josef</t>
  </si>
  <si>
    <t>KK Zábřeh</t>
  </si>
  <si>
    <t>Sitta Martin</t>
  </si>
  <si>
    <t>Vinklar Dalibor ml.</t>
  </si>
  <si>
    <t>KK Hranice</t>
  </si>
  <si>
    <t>Pavelka Petr st.</t>
  </si>
  <si>
    <t>Krejčí Milan</t>
  </si>
  <si>
    <t>KK Moravská Slavia Brno</t>
  </si>
  <si>
    <t>Kellner Michal</t>
  </si>
  <si>
    <t>Pavelka Petr</t>
  </si>
  <si>
    <t>TJ Spartak Přerov</t>
  </si>
  <si>
    <t>Pavelková Monika</t>
  </si>
  <si>
    <t>Dobeš Petr</t>
  </si>
  <si>
    <t>Myška Martin</t>
  </si>
  <si>
    <t>Milan Miroslav</t>
  </si>
  <si>
    <t>Němec Ondřej</t>
  </si>
  <si>
    <t>Janderka Roman</t>
  </si>
  <si>
    <t>SKP Kometa Brno</t>
  </si>
  <si>
    <t>Kramář František</t>
  </si>
  <si>
    <t>Mašlaňová Anna</t>
  </si>
  <si>
    <t>Válka Tomáš</t>
  </si>
  <si>
    <t>TJ Sokol Brno IV</t>
  </si>
  <si>
    <t>Rozsíval Marek</t>
  </si>
  <si>
    <t>Málek Miroslav</t>
  </si>
  <si>
    <t>Abrahám Radim</t>
  </si>
  <si>
    <t>Rosendorfová Iva</t>
  </si>
  <si>
    <t>KK Slovan Rosice</t>
  </si>
  <si>
    <t>Rozsypal Michal</t>
  </si>
  <si>
    <t>Kraus Jiří</t>
  </si>
  <si>
    <t>Dvořák Pavel</t>
  </si>
  <si>
    <t>KK Orel Telnice</t>
  </si>
  <si>
    <t>Dvořák Michael</t>
  </si>
  <si>
    <t>Holoubek Zdeněk</t>
  </si>
  <si>
    <t>TJ Sokol Ořechov</t>
  </si>
  <si>
    <t>Šenkýř Radek</t>
  </si>
  <si>
    <t>Král Aleš</t>
  </si>
  <si>
    <t>Dvořák Josef</t>
  </si>
  <si>
    <t>Dvořák Jiří</t>
  </si>
  <si>
    <t>Dvořáková Alena</t>
  </si>
  <si>
    <t>Pleban Jakub</t>
  </si>
  <si>
    <t>Pavelka Petr ml.</t>
  </si>
  <si>
    <t>Vejmolová Jana</t>
  </si>
  <si>
    <t>KK Vyškov</t>
  </si>
  <si>
    <t>Anderová Monika</t>
  </si>
  <si>
    <t>Kubáčková Hana</t>
  </si>
  <si>
    <t>Bachňák Zdeněk</t>
  </si>
  <si>
    <t>Chadim Lukáš</t>
  </si>
  <si>
    <t>Vítek Miroslav</t>
  </si>
  <si>
    <t>Zemek Jiří</t>
  </si>
  <si>
    <t>Matyáš Dalibor</t>
  </si>
  <si>
    <t>Martiník Jaromír</t>
  </si>
  <si>
    <t>Kuželky Horní Benešov</t>
  </si>
  <si>
    <t>Martiníková Jana</t>
  </si>
  <si>
    <t>Doušek Milan</t>
  </si>
  <si>
    <t>Šimeček Jiří</t>
  </si>
  <si>
    <t>Teraz Michal</t>
  </si>
  <si>
    <t>Neregistrovaní</t>
  </si>
  <si>
    <t>Blaha Josef</t>
  </si>
  <si>
    <t>Mecl Jakub</t>
  </si>
  <si>
    <t>KC Hodonín</t>
  </si>
  <si>
    <t>Švrček Martin</t>
  </si>
  <si>
    <t>Hájek Josef</t>
  </si>
  <si>
    <t>Mikáč Milan</t>
  </si>
  <si>
    <t>Štěrbová Zuzana</t>
  </si>
  <si>
    <t>Wognitschová Lenka</t>
  </si>
  <si>
    <t>Hudec Vladimír</t>
  </si>
  <si>
    <t>Terrich Jiří</t>
  </si>
  <si>
    <t>Stejskal Rudolf</t>
  </si>
  <si>
    <t>Pilník Josef</t>
  </si>
  <si>
    <t>Husar Pavel</t>
  </si>
  <si>
    <t>Vlach Roman</t>
  </si>
  <si>
    <t>Tschöpl Oldřich</t>
  </si>
  <si>
    <t>Svitavský Marek</t>
  </si>
  <si>
    <t>Sehnal Petr</t>
  </si>
  <si>
    <t>KK Blansko</t>
  </si>
  <si>
    <t>Semrád Miroslav</t>
  </si>
  <si>
    <t>Bartošová Marie</t>
  </si>
  <si>
    <t>Pavelka Miroslav</t>
  </si>
  <si>
    <t>Opravil František</t>
  </si>
  <si>
    <t>Venclovský Vladimír</t>
  </si>
  <si>
    <t>Rozsíval Radoslav</t>
  </si>
  <si>
    <t>Trávníčková Lucie</t>
  </si>
  <si>
    <t>Fialová Pavla</t>
  </si>
  <si>
    <t>Rozsypal Tomáš</t>
  </si>
  <si>
    <t>Josefík Jiří</t>
  </si>
  <si>
    <t>Hájková Ivona</t>
  </si>
  <si>
    <t>Procházka Pavel</t>
  </si>
  <si>
    <t>Čížek Libor</t>
  </si>
  <si>
    <t>Mecl Karel</t>
  </si>
  <si>
    <t>Meclová Jaromíra</t>
  </si>
  <si>
    <t>Jarábek Martin</t>
  </si>
  <si>
    <t>Sedlář Šimon</t>
  </si>
  <si>
    <t>Pořadí neregistrovaných dvojic:</t>
  </si>
  <si>
    <t>Kakáč Pavel</t>
  </si>
  <si>
    <t>Semrád Jan</t>
  </si>
  <si>
    <t>Valášek Petr</t>
  </si>
  <si>
    <t>Neubauer Milan</t>
  </si>
  <si>
    <t>Kocourek Svatopluk ml.</t>
  </si>
  <si>
    <t>Pokorný Aleš</t>
  </si>
  <si>
    <t>Pařil Karel</t>
  </si>
  <si>
    <t>Maška David</t>
  </si>
  <si>
    <t>Beneš Petr</t>
  </si>
  <si>
    <t>Jalový Petr</t>
  </si>
  <si>
    <t>Sedlák Pavel</t>
  </si>
  <si>
    <t>Brázda Libor</t>
  </si>
  <si>
    <t>Dostál Josef</t>
  </si>
  <si>
    <t>Kocourek Svatopluk st.</t>
  </si>
  <si>
    <t>Marek Martin</t>
  </si>
  <si>
    <t>Kubeša Kamil</t>
  </si>
  <si>
    <t>TJ Opava</t>
  </si>
  <si>
    <t>Žídek Jan</t>
  </si>
  <si>
    <t>Bezruč Michal</t>
  </si>
  <si>
    <t>Janyšková Barbora</t>
  </si>
  <si>
    <t>Janyšková Martina</t>
  </si>
  <si>
    <t>TJ Sokol Sedlnice</t>
  </si>
  <si>
    <t>Vícha Jiří</t>
  </si>
  <si>
    <t>Šmerda Jan</t>
  </si>
  <si>
    <t>KSK Union Orth/Donau</t>
  </si>
  <si>
    <t>Kratochvíl Michal</t>
  </si>
  <si>
    <t>Helisová Gabriela</t>
  </si>
  <si>
    <t>Johnová Ludmila</t>
  </si>
  <si>
    <t>Šmerdová Kamila</t>
  </si>
  <si>
    <t>Klemsche Robert</t>
  </si>
  <si>
    <t>Jurke Jaroslav</t>
  </si>
  <si>
    <t>Kouřil David</t>
  </si>
  <si>
    <t>Mackerle František</t>
  </si>
  <si>
    <t>Starý Kamil</t>
  </si>
  <si>
    <t>Pernica Miroslav</t>
  </si>
  <si>
    <t>TJ VOKD Poruba</t>
  </si>
  <si>
    <t>Pelák Jan</t>
  </si>
  <si>
    <t>Dejda Filip</t>
  </si>
  <si>
    <t>TJ Sokol Kolín</t>
  </si>
  <si>
    <t>Péli Fridrich</t>
  </si>
  <si>
    <t>Péli Lada</t>
  </si>
  <si>
    <t>Honl Roman</t>
  </si>
  <si>
    <t>Honlová Martina</t>
  </si>
  <si>
    <t>TJ Sokol Bohumín</t>
  </si>
  <si>
    <t>Dvorník Dalibor</t>
  </si>
  <si>
    <t>Janás Radek</t>
  </si>
  <si>
    <t>Janás Roman</t>
  </si>
  <si>
    <t>Webr Václav</t>
  </si>
  <si>
    <t>Komárek Jaroslav</t>
  </si>
  <si>
    <t>SKK Rokycany</t>
  </si>
  <si>
    <t>Musil Ladislav</t>
  </si>
  <si>
    <t>Musilová Naděžda</t>
  </si>
  <si>
    <t>Radil Jiří</t>
  </si>
  <si>
    <t>Gabrhel Karel</t>
  </si>
  <si>
    <t>Gabrhelová Markéta</t>
  </si>
  <si>
    <t>Procházková Pavlína</t>
  </si>
  <si>
    <t>TJ Sokol Husovice</t>
  </si>
  <si>
    <t>Sedláková Blanka</t>
  </si>
  <si>
    <t>Sedlák Igor</t>
  </si>
  <si>
    <t>Grulich František</t>
  </si>
  <si>
    <t>Tezzele Jaroslav</t>
  </si>
  <si>
    <t>Marodi Rýmařov</t>
  </si>
  <si>
    <t>TJ Jiskra Rýmařov</t>
  </si>
  <si>
    <t>Jurášková Alena</t>
  </si>
  <si>
    <t>Heisig Rudolf</t>
  </si>
  <si>
    <t>Vaníček Oldřich</t>
  </si>
  <si>
    <t>Zoth Marek</t>
  </si>
  <si>
    <t>Dudova Emílie</t>
  </si>
  <si>
    <t>Grulichová Táňa</t>
  </si>
  <si>
    <t>Smejkal Jiří</t>
  </si>
  <si>
    <t>Beneš Petr st.</t>
  </si>
  <si>
    <t>Beneš Petr ml.</t>
  </si>
  <si>
    <t>Majer Ladislav</t>
  </si>
  <si>
    <t>Novák Stanislav</t>
  </si>
  <si>
    <t>Lahodová Soňa</t>
  </si>
  <si>
    <t>Majerová Ivana</t>
  </si>
  <si>
    <t>KK Brno-Židenice</t>
  </si>
  <si>
    <t>Navrátil Lumír st.</t>
  </si>
  <si>
    <t>Navrátil Lumír ml.</t>
  </si>
  <si>
    <t>TJ Bojkovice</t>
  </si>
  <si>
    <t>Nevřivová Lucie</t>
  </si>
  <si>
    <t>Sailerová Anna</t>
  </si>
  <si>
    <t>SK Žižkov Praha</t>
  </si>
  <si>
    <t>Hrubý Petr</t>
  </si>
  <si>
    <t>KV Sparkasse Lambach</t>
  </si>
  <si>
    <t>Daňková Helena</t>
  </si>
  <si>
    <t>Ševčíková Zdeňka</t>
  </si>
  <si>
    <t>Machala Zdeněk</t>
  </si>
  <si>
    <t>Pataki Štefan</t>
  </si>
  <si>
    <t>TJ Sokol Ivanovice na Hané</t>
  </si>
  <si>
    <t>Fojtík Dominik</t>
  </si>
  <si>
    <t>Zálešák Stanislav</t>
  </si>
  <si>
    <t>Zálešák Zdeněk</t>
  </si>
  <si>
    <t>Zálešák Jan</t>
  </si>
  <si>
    <t>TJ Podlužan Prušánky</t>
  </si>
  <si>
    <t>Vik Lukáš</t>
  </si>
  <si>
    <t>Souček Václav</t>
  </si>
  <si>
    <t>Viková Dana</t>
  </si>
  <si>
    <t>Vik Miloslav</t>
  </si>
  <si>
    <t>SKK Jičín</t>
  </si>
  <si>
    <t>Fialka František</t>
  </si>
  <si>
    <t>Kadlec Radovan</t>
  </si>
  <si>
    <t>Trusina Petr</t>
  </si>
  <si>
    <t>Slavětínská Michaela</t>
  </si>
  <si>
    <t>Rusňáková Monika</t>
  </si>
  <si>
    <t>Březinová Pavlína</t>
  </si>
  <si>
    <t>Sedlářová Romana</t>
  </si>
  <si>
    <t>Meluzín Radim</t>
  </si>
  <si>
    <t>Kolařík Karel</t>
  </si>
  <si>
    <t>Máca Radim</t>
  </si>
  <si>
    <t>Kolář Petr</t>
  </si>
  <si>
    <t>Kašpar Josef</t>
  </si>
  <si>
    <t>Stloukal Miloš</t>
  </si>
  <si>
    <t>Flek Petr</t>
  </si>
  <si>
    <t>Maška Josef</t>
  </si>
  <si>
    <t>Kunc Josef</t>
  </si>
  <si>
    <t>Stejskalová Ivana</t>
  </si>
  <si>
    <t>Souček Michal</t>
  </si>
  <si>
    <t>Kučera Zdeněk</t>
  </si>
  <si>
    <t>Škaroupka Jiří</t>
  </si>
  <si>
    <t>Štrait Antonín</t>
  </si>
  <si>
    <t>Ploma Hodonín</t>
  </si>
  <si>
    <t>Olšák Ondřej</t>
  </si>
  <si>
    <t>Olšáková Ilona</t>
  </si>
  <si>
    <t>Zajacová Michaela</t>
  </si>
  <si>
    <t>Ptáčková Markéta</t>
  </si>
  <si>
    <t>TJ Sokol Vracov</t>
  </si>
  <si>
    <t>Hrdlička Michal</t>
  </si>
  <si>
    <t>Hlavinka Lukáš</t>
  </si>
  <si>
    <t>KC Réna Ivančice</t>
  </si>
  <si>
    <t>Procházka Martin</t>
  </si>
  <si>
    <t>Musilová Zuzana</t>
  </si>
  <si>
    <t>Meluš Ján</t>
  </si>
  <si>
    <t>Zajíček Robert</t>
  </si>
  <si>
    <t>Smola Tomáš</t>
  </si>
  <si>
    <t>Klimeš Vladimír</t>
  </si>
  <si>
    <t>Majer Zdeněk</t>
  </si>
  <si>
    <t>Holík Luděk</t>
  </si>
  <si>
    <t>Dračka Milan</t>
  </si>
  <si>
    <t>Anderle Roman</t>
  </si>
  <si>
    <t>Weinlich Roman</t>
  </si>
  <si>
    <t>Zouhar Rudolf</t>
  </si>
  <si>
    <t>TJ Sokol Rybník</t>
  </si>
  <si>
    <t>KSV Raiba Mistelbach</t>
  </si>
  <si>
    <t>KK Orel Ivančice</t>
  </si>
  <si>
    <t>SPG SKH/Post SV 1036</t>
  </si>
  <si>
    <t>Pořadí jednotlivců:</t>
  </si>
  <si>
    <t>Pořadí</t>
  </si>
  <si>
    <t>Muži</t>
  </si>
  <si>
    <t>Ženy</t>
  </si>
  <si>
    <t>Nereg.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</si>
</sst>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0"/>
      <name val="Arial CE"/>
      <family val="2"/>
    </font>
    <font>
      <sz val="10"/>
      <name val="Arial"/>
      <family val="0"/>
    </font>
    <font>
      <b/>
      <sz val="26"/>
      <name val="Arial CE"/>
      <family val="2"/>
    </font>
    <font>
      <b/>
      <sz val="20"/>
      <name val="Arial CE"/>
      <family val="2"/>
    </font>
    <font>
      <u val="single"/>
      <sz val="10"/>
      <color indexed="12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16"/>
      <name val="Arial CE"/>
      <family val="2"/>
    </font>
    <font>
      <b/>
      <sz val="10"/>
      <color indexed="60"/>
      <name val="Arial CE"/>
      <family val="2"/>
    </font>
    <font>
      <sz val="10"/>
      <color indexed="9"/>
      <name val="Arial CE"/>
      <family val="2"/>
    </font>
    <font>
      <b/>
      <sz val="10"/>
      <color indexed="12"/>
      <name val="Arial CE"/>
      <family val="2"/>
    </font>
    <font>
      <sz val="10"/>
      <color indexed="16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17"/>
      <name val="Arial CE"/>
      <family val="2"/>
    </font>
    <font>
      <b/>
      <sz val="10"/>
      <color indexed="9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2"/>
    </font>
    <font>
      <b/>
      <sz val="10"/>
      <color rgb="FFC00000"/>
      <name val="Arial CE"/>
      <family val="0"/>
    </font>
    <font>
      <b/>
      <sz val="10"/>
      <color theme="0"/>
      <name val="Arial CE"/>
      <family val="0"/>
    </font>
    <font>
      <sz val="10"/>
      <color rgb="FFC0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E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285"/>
        <bgColor indexed="64"/>
      </patternFill>
    </fill>
    <fill>
      <patternFill patternType="solid">
        <fgColor rgb="FFFFC28B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36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33" borderId="0" xfId="0" applyFont="1" applyFill="1" applyAlignment="1">
      <alignment/>
    </xf>
    <xf numFmtId="0" fontId="9" fillId="35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9" fillId="35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10" fillId="35" borderId="20" xfId="0" applyFont="1" applyFill="1" applyBorder="1" applyAlignment="1">
      <alignment horizontal="center" vertical="top"/>
    </xf>
    <xf numFmtId="0" fontId="9" fillId="35" borderId="21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34" borderId="2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35" borderId="15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15" fillId="35" borderId="16" xfId="0" applyFont="1" applyFill="1" applyBorder="1" applyAlignment="1">
      <alignment/>
    </xf>
    <xf numFmtId="0" fontId="12" fillId="35" borderId="24" xfId="0" applyFont="1" applyFill="1" applyBorder="1" applyAlignment="1">
      <alignment horizontal="center"/>
    </xf>
    <xf numFmtId="0" fontId="16" fillId="35" borderId="16" xfId="0" applyFont="1" applyFill="1" applyBorder="1" applyAlignment="1">
      <alignment/>
    </xf>
    <xf numFmtId="0" fontId="16" fillId="33" borderId="25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5" fillId="35" borderId="19" xfId="0" applyFont="1" applyFill="1" applyBorder="1" applyAlignment="1">
      <alignment/>
    </xf>
    <xf numFmtId="0" fontId="12" fillId="35" borderId="28" xfId="0" applyFont="1" applyFill="1" applyBorder="1" applyAlignment="1">
      <alignment horizontal="center" vertical="top"/>
    </xf>
    <xf numFmtId="0" fontId="16" fillId="35" borderId="19" xfId="0" applyFont="1" applyFill="1" applyBorder="1" applyAlignment="1">
      <alignment/>
    </xf>
    <xf numFmtId="0" fontId="16" fillId="33" borderId="29" xfId="0" applyFont="1" applyFill="1" applyBorder="1" applyAlignment="1">
      <alignment horizontal="center"/>
    </xf>
    <xf numFmtId="0" fontId="16" fillId="33" borderId="30" xfId="0" applyFont="1" applyFill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8" fillId="35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35" borderId="19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right" vertical="center"/>
    </xf>
    <xf numFmtId="0" fontId="8" fillId="35" borderId="2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/>
    </xf>
    <xf numFmtId="0" fontId="17" fillId="35" borderId="24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7" fillId="35" borderId="28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5" fillId="35" borderId="17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5" fillId="35" borderId="2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/>
    </xf>
    <xf numFmtId="0" fontId="15" fillId="35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5" fillId="35" borderId="20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right" vertical="center"/>
    </xf>
    <xf numFmtId="0" fontId="10" fillId="35" borderId="20" xfId="0" applyFont="1" applyFill="1" applyBorder="1" applyAlignment="1">
      <alignment horizontal="right" vertical="center"/>
    </xf>
    <xf numFmtId="0" fontId="15" fillId="35" borderId="15" xfId="0" applyFont="1" applyFill="1" applyBorder="1" applyAlignment="1">
      <alignment horizontal="center"/>
    </xf>
    <xf numFmtId="0" fontId="14" fillId="35" borderId="24" xfId="0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 vertical="top"/>
    </xf>
    <xf numFmtId="0" fontId="16" fillId="35" borderId="21" xfId="0" applyFont="1" applyFill="1" applyBorder="1" applyAlignment="1">
      <alignment/>
    </xf>
    <xf numFmtId="0" fontId="15" fillId="35" borderId="17" xfId="0" applyFont="1" applyFill="1" applyBorder="1" applyAlignment="1">
      <alignment horizontal="right" vertical="center"/>
    </xf>
    <xf numFmtId="0" fontId="15" fillId="35" borderId="20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center" vertical="top"/>
    </xf>
    <xf numFmtId="0" fontId="16" fillId="33" borderId="11" xfId="0" applyFont="1" applyFill="1" applyBorder="1" applyAlignment="1">
      <alignment/>
    </xf>
    <xf numFmtId="0" fontId="16" fillId="35" borderId="17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6" fillId="35" borderId="20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15" fillId="35" borderId="16" xfId="0" applyFont="1" applyFill="1" applyBorder="1" applyAlignment="1">
      <alignment/>
    </xf>
    <xf numFmtId="0" fontId="15" fillId="35" borderId="19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59" fillId="35" borderId="15" xfId="0" applyFont="1" applyFill="1" applyBorder="1" applyAlignment="1">
      <alignment horizontal="center"/>
    </xf>
    <xf numFmtId="0" fontId="59" fillId="33" borderId="11" xfId="0" applyFont="1" applyFill="1" applyBorder="1" applyAlignment="1">
      <alignment/>
    </xf>
    <xf numFmtId="0" fontId="59" fillId="35" borderId="16" xfId="0" applyFont="1" applyFill="1" applyBorder="1" applyAlignment="1">
      <alignment/>
    </xf>
    <xf numFmtId="0" fontId="59" fillId="35" borderId="17" xfId="0" applyFont="1" applyFill="1" applyBorder="1" applyAlignment="1">
      <alignment horizontal="right" vertical="center"/>
    </xf>
    <xf numFmtId="0" fontId="59" fillId="35" borderId="17" xfId="0" applyFont="1" applyFill="1" applyBorder="1" applyAlignment="1">
      <alignment/>
    </xf>
    <xf numFmtId="0" fontId="59" fillId="34" borderId="18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/>
    </xf>
    <xf numFmtId="0" fontId="59" fillId="35" borderId="19" xfId="0" applyFont="1" applyFill="1" applyBorder="1" applyAlignment="1">
      <alignment/>
    </xf>
    <xf numFmtId="0" fontId="59" fillId="35" borderId="20" xfId="0" applyFont="1" applyFill="1" applyBorder="1" applyAlignment="1">
      <alignment horizontal="right" vertical="center"/>
    </xf>
    <xf numFmtId="0" fontId="59" fillId="35" borderId="20" xfId="0" applyFont="1" applyFill="1" applyBorder="1" applyAlignment="1">
      <alignment/>
    </xf>
    <xf numFmtId="0" fontId="59" fillId="34" borderId="23" xfId="0" applyFont="1" applyFill="1" applyBorder="1" applyAlignment="1">
      <alignment horizontal="center"/>
    </xf>
    <xf numFmtId="0" fontId="59" fillId="0" borderId="11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35" borderId="21" xfId="0" applyFont="1" applyFill="1" applyBorder="1" applyAlignment="1">
      <alignment/>
    </xf>
    <xf numFmtId="0" fontId="60" fillId="0" borderId="0" xfId="0" applyFont="1" applyAlignment="1">
      <alignment horizontal="center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5" borderId="21" xfId="0" applyFont="1" applyFill="1" applyBorder="1" applyAlignment="1">
      <alignment/>
    </xf>
    <xf numFmtId="0" fontId="58" fillId="33" borderId="0" xfId="0" applyFont="1" applyFill="1" applyAlignment="1">
      <alignment horizontal="center"/>
    </xf>
    <xf numFmtId="0" fontId="61" fillId="35" borderId="17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center"/>
    </xf>
    <xf numFmtId="0" fontId="61" fillId="35" borderId="20" xfId="0" applyFont="1" applyFill="1" applyBorder="1" applyAlignment="1">
      <alignment horizontal="right" vertical="center"/>
    </xf>
    <xf numFmtId="0" fontId="8" fillId="35" borderId="16" xfId="0" applyFont="1" applyFill="1" applyBorder="1" applyAlignment="1">
      <alignment/>
    </xf>
    <xf numFmtId="0" fontId="8" fillId="35" borderId="17" xfId="0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/>
    </xf>
    <xf numFmtId="0" fontId="8" fillId="35" borderId="20" xfId="0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0" fillId="0" borderId="0" xfId="48">
      <alignment/>
      <protection/>
    </xf>
    <xf numFmtId="0" fontId="2" fillId="36" borderId="32" xfId="48" applyFont="1" applyFill="1" applyBorder="1" applyAlignment="1">
      <alignment horizontal="center"/>
      <protection/>
    </xf>
    <xf numFmtId="0" fontId="0" fillId="0" borderId="0" xfId="48" applyFill="1" applyBorder="1" applyAlignment="1">
      <alignment horizontal="center" vertical="center"/>
      <protection/>
    </xf>
    <xf numFmtId="0" fontId="0" fillId="0" borderId="0" xfId="48" applyBorder="1" applyAlignment="1">
      <alignment horizontal="center"/>
      <protection/>
    </xf>
    <xf numFmtId="0" fontId="3" fillId="0" borderId="0" xfId="48" applyFont="1" applyAlignment="1">
      <alignment/>
      <protection/>
    </xf>
    <xf numFmtId="0" fontId="0" fillId="0" borderId="0" xfId="48" applyAlignment="1">
      <alignment/>
      <protection/>
    </xf>
    <xf numFmtId="0" fontId="5" fillId="0" borderId="0" xfId="37" applyFont="1" applyAlignment="1" applyProtection="1">
      <alignment horizontal="right"/>
      <protection/>
    </xf>
    <xf numFmtId="0" fontId="7" fillId="0" borderId="0" xfId="48" applyFont="1" applyAlignment="1">
      <alignment horizontal="right"/>
      <protection/>
    </xf>
    <xf numFmtId="0" fontId="8" fillId="37" borderId="33" xfId="48" applyFont="1" applyFill="1" applyBorder="1" applyAlignment="1">
      <alignment horizontal="center" vertical="center"/>
      <protection/>
    </xf>
    <xf numFmtId="0" fontId="3" fillId="0" borderId="0" xfId="48" applyFont="1" applyAlignment="1">
      <alignment vertical="center"/>
      <protection/>
    </xf>
    <xf numFmtId="0" fontId="19" fillId="0" borderId="0" xfId="48" applyFont="1" applyAlignment="1">
      <alignment horizontal="center" vertical="center"/>
      <protection/>
    </xf>
    <xf numFmtId="0" fontId="0" fillId="38" borderId="0" xfId="48" applyFill="1">
      <alignment/>
      <protection/>
    </xf>
    <xf numFmtId="0" fontId="8" fillId="38" borderId="34" xfId="48" applyFont="1" applyFill="1" applyBorder="1" applyAlignment="1">
      <alignment horizontal="center" vertical="center"/>
      <protection/>
    </xf>
    <xf numFmtId="0" fontId="3" fillId="38" borderId="0" xfId="48" applyFont="1" applyFill="1" applyBorder="1" applyAlignment="1">
      <alignment vertical="center"/>
      <protection/>
    </xf>
    <xf numFmtId="0" fontId="3" fillId="38" borderId="0" xfId="48" applyFont="1" applyFill="1" applyAlignment="1">
      <alignment/>
      <protection/>
    </xf>
    <xf numFmtId="0" fontId="0" fillId="38" borderId="0" xfId="48" applyFill="1" applyAlignment="1">
      <alignment/>
      <protection/>
    </xf>
    <xf numFmtId="0" fontId="20" fillId="38" borderId="0" xfId="48" applyFont="1" applyFill="1" applyAlignment="1">
      <alignment/>
      <protection/>
    </xf>
    <xf numFmtId="0" fontId="8" fillId="39" borderId="35" xfId="48" applyFont="1" applyFill="1" applyBorder="1" applyAlignment="1">
      <alignment horizontal="center"/>
      <protection/>
    </xf>
    <xf numFmtId="0" fontId="59" fillId="38" borderId="36" xfId="48" applyFont="1" applyFill="1" applyBorder="1" applyAlignment="1">
      <alignment horizontal="center"/>
      <protection/>
    </xf>
    <xf numFmtId="0" fontId="59" fillId="39" borderId="35" xfId="48" applyFont="1" applyFill="1" applyBorder="1" applyAlignment="1">
      <alignment horizontal="center"/>
      <protection/>
    </xf>
    <xf numFmtId="0" fontId="59" fillId="38" borderId="0" xfId="48" applyFont="1" applyFill="1" applyBorder="1" applyAlignment="1">
      <alignment horizontal="center"/>
      <protection/>
    </xf>
    <xf numFmtId="0" fontId="8" fillId="0" borderId="32" xfId="48" applyFont="1" applyBorder="1">
      <alignment/>
      <protection/>
    </xf>
    <xf numFmtId="0" fontId="0" fillId="0" borderId="0" xfId="48" applyFont="1">
      <alignment/>
      <protection/>
    </xf>
    <xf numFmtId="0" fontId="8" fillId="0" borderId="0" xfId="48" applyFont="1">
      <alignment/>
      <protection/>
    </xf>
    <xf numFmtId="0" fontId="8" fillId="37" borderId="37" xfId="48" applyFont="1" applyFill="1" applyBorder="1" applyAlignment="1">
      <alignment horizontal="center"/>
      <protection/>
    </xf>
    <xf numFmtId="0" fontId="59" fillId="37" borderId="37" xfId="48" applyFont="1" applyFill="1" applyBorder="1" applyAlignment="1">
      <alignment horizontal="center"/>
      <protection/>
    </xf>
    <xf numFmtId="0" fontId="59" fillId="38" borderId="38" xfId="48" applyFont="1" applyFill="1" applyBorder="1" applyAlignment="1">
      <alignment horizontal="center"/>
      <protection/>
    </xf>
    <xf numFmtId="0" fontId="59" fillId="37" borderId="37" xfId="48" applyFont="1" applyFill="1" applyBorder="1" applyAlignment="1">
      <alignment horizontal="center"/>
      <protection/>
    </xf>
    <xf numFmtId="0" fontId="8" fillId="39" borderId="37" xfId="48" applyFont="1" applyFill="1" applyBorder="1" applyAlignment="1">
      <alignment horizontal="center"/>
      <protection/>
    </xf>
    <xf numFmtId="0" fontId="59" fillId="39" borderId="37" xfId="48" applyFont="1" applyFill="1" applyBorder="1" applyAlignment="1">
      <alignment horizontal="center"/>
      <protection/>
    </xf>
    <xf numFmtId="0" fontId="59" fillId="39" borderId="37" xfId="48" applyFont="1" applyFill="1" applyBorder="1" applyAlignment="1">
      <alignment horizontal="center"/>
      <protection/>
    </xf>
    <xf numFmtId="0" fontId="8" fillId="38" borderId="36" xfId="48" applyFont="1" applyFill="1" applyBorder="1" applyAlignment="1">
      <alignment horizontal="center"/>
      <protection/>
    </xf>
    <xf numFmtId="0" fontId="8" fillId="38" borderId="0" xfId="48" applyFont="1" applyFill="1" applyBorder="1" applyAlignment="1">
      <alignment horizontal="center"/>
      <protection/>
    </xf>
    <xf numFmtId="0" fontId="0" fillId="0" borderId="0" xfId="48" applyFont="1">
      <alignment/>
      <protection/>
    </xf>
    <xf numFmtId="0" fontId="8" fillId="37" borderId="39" xfId="48" applyFont="1" applyFill="1" applyBorder="1" applyAlignment="1">
      <alignment/>
      <protection/>
    </xf>
    <xf numFmtId="0" fontId="0" fillId="0" borderId="39" xfId="48" applyFont="1" applyFill="1" applyBorder="1" applyAlignment="1">
      <alignment/>
      <protection/>
    </xf>
    <xf numFmtId="0" fontId="0" fillId="0" borderId="40" xfId="48" applyFont="1" applyFill="1" applyBorder="1" applyAlignment="1">
      <alignment/>
      <protection/>
    </xf>
    <xf numFmtId="0" fontId="0" fillId="38" borderId="41" xfId="48" applyFont="1" applyFill="1" applyBorder="1" applyAlignment="1">
      <alignment horizontal="center"/>
      <protection/>
    </xf>
    <xf numFmtId="0" fontId="0" fillId="38" borderId="42" xfId="48" applyFont="1" applyFill="1" applyBorder="1" applyAlignment="1">
      <alignment horizontal="center"/>
      <protection/>
    </xf>
    <xf numFmtId="0" fontId="0" fillId="38" borderId="38" xfId="48" applyFont="1" applyFill="1" applyBorder="1" applyAlignment="1">
      <alignment horizontal="center"/>
      <protection/>
    </xf>
    <xf numFmtId="0" fontId="0" fillId="0" borderId="32" xfId="48" applyFont="1" applyBorder="1">
      <alignment/>
      <protection/>
    </xf>
    <xf numFmtId="0" fontId="8" fillId="39" borderId="39" xfId="48" applyFont="1" applyFill="1" applyBorder="1" applyAlignment="1">
      <alignment/>
      <protection/>
    </xf>
    <xf numFmtId="0" fontId="8" fillId="37" borderId="43" xfId="48" applyFont="1" applyFill="1" applyBorder="1" applyAlignment="1">
      <alignment horizontal="center"/>
      <protection/>
    </xf>
    <xf numFmtId="0" fontId="59" fillId="37" borderId="43" xfId="48" applyFont="1" applyFill="1" applyBorder="1" applyAlignment="1">
      <alignment horizontal="center"/>
      <protection/>
    </xf>
    <xf numFmtId="0" fontId="8" fillId="37" borderId="44" xfId="48" applyFont="1" applyFill="1" applyBorder="1" applyAlignment="1">
      <alignment/>
      <protection/>
    </xf>
    <xf numFmtId="0" fontId="0" fillId="0" borderId="44" xfId="48" applyFont="1" applyFill="1" applyBorder="1" applyAlignment="1">
      <alignment/>
      <protection/>
    </xf>
    <xf numFmtId="0" fontId="0" fillId="0" borderId="45" xfId="48" applyFont="1" applyFill="1" applyBorder="1" applyAlignment="1">
      <alignment/>
      <protection/>
    </xf>
    <xf numFmtId="0" fontId="0" fillId="38" borderId="46" xfId="48" applyFont="1" applyFill="1" applyBorder="1" applyAlignment="1">
      <alignment horizontal="center"/>
      <protection/>
    </xf>
    <xf numFmtId="0" fontId="0" fillId="38" borderId="47" xfId="48" applyFont="1" applyFill="1" applyBorder="1" applyAlignment="1">
      <alignment horizontal="center"/>
      <protection/>
    </xf>
    <xf numFmtId="0" fontId="0" fillId="38" borderId="48" xfId="48" applyFont="1" applyFill="1" applyBorder="1" applyAlignment="1">
      <alignment horizontal="center"/>
      <protection/>
    </xf>
    <xf numFmtId="0" fontId="59" fillId="0" borderId="32" xfId="48" applyFont="1" applyBorder="1">
      <alignment/>
      <protection/>
    </xf>
    <xf numFmtId="0" fontId="59" fillId="0" borderId="0" xfId="48" applyFont="1">
      <alignment/>
      <protection/>
    </xf>
    <xf numFmtId="0" fontId="8" fillId="39" borderId="43" xfId="48" applyFont="1" applyFill="1" applyBorder="1" applyAlignment="1">
      <alignment horizontal="center"/>
      <protection/>
    </xf>
    <xf numFmtId="0" fontId="59" fillId="39" borderId="43" xfId="48" applyFont="1" applyFill="1" applyBorder="1" applyAlignment="1">
      <alignment horizontal="center"/>
      <protection/>
    </xf>
    <xf numFmtId="0" fontId="8" fillId="39" borderId="44" xfId="48" applyFont="1" applyFill="1" applyBorder="1" applyAlignment="1">
      <alignment/>
      <protection/>
    </xf>
    <xf numFmtId="0" fontId="8" fillId="39" borderId="45" xfId="48" applyFont="1" applyFill="1" applyBorder="1" applyAlignment="1">
      <alignment/>
      <protection/>
    </xf>
    <xf numFmtId="0" fontId="8" fillId="0" borderId="40" xfId="48" applyFont="1" applyFill="1" applyBorder="1" applyAlignment="1">
      <alignment/>
      <protection/>
    </xf>
    <xf numFmtId="0" fontId="8" fillId="37" borderId="49" xfId="48" applyFont="1" applyFill="1" applyBorder="1" applyAlignment="1">
      <alignment/>
      <protection/>
    </xf>
    <xf numFmtId="0" fontId="0" fillId="0" borderId="49" xfId="48" applyFont="1" applyFill="1" applyBorder="1" applyAlignment="1">
      <alignment/>
      <protection/>
    </xf>
    <xf numFmtId="0" fontId="0" fillId="38" borderId="39" xfId="48" applyFont="1" applyFill="1" applyBorder="1" applyAlignment="1">
      <alignment horizontal="center"/>
      <protection/>
    </xf>
    <xf numFmtId="0" fontId="8" fillId="39" borderId="49" xfId="48" applyFont="1" applyFill="1" applyBorder="1" applyAlignment="1">
      <alignment/>
      <protection/>
    </xf>
    <xf numFmtId="0" fontId="8" fillId="37" borderId="50" xfId="48" applyFont="1" applyFill="1" applyBorder="1" applyAlignment="1">
      <alignment/>
      <protection/>
    </xf>
    <xf numFmtId="0" fontId="0" fillId="0" borderId="50" xfId="48" applyFont="1" applyFill="1" applyBorder="1" applyAlignment="1">
      <alignment/>
      <protection/>
    </xf>
    <xf numFmtId="0" fontId="0" fillId="38" borderId="44" xfId="48" applyFont="1" applyFill="1" applyBorder="1" applyAlignment="1">
      <alignment horizontal="center"/>
      <protection/>
    </xf>
    <xf numFmtId="0" fontId="8" fillId="40" borderId="43" xfId="48" applyFont="1" applyFill="1" applyBorder="1" applyAlignment="1">
      <alignment horizontal="center"/>
      <protection/>
    </xf>
    <xf numFmtId="0" fontId="8" fillId="40" borderId="37" xfId="48" applyFont="1" applyFill="1" applyBorder="1" applyAlignment="1">
      <alignment horizontal="center"/>
      <protection/>
    </xf>
    <xf numFmtId="0" fontId="8" fillId="37" borderId="33" xfId="48" applyFont="1" applyFill="1" applyBorder="1" applyAlignment="1">
      <alignment horizontal="center"/>
      <protection/>
    </xf>
    <xf numFmtId="0" fontId="8" fillId="37" borderId="51" xfId="48" applyFont="1" applyFill="1" applyBorder="1" applyAlignment="1">
      <alignment/>
      <protection/>
    </xf>
    <xf numFmtId="0" fontId="0" fillId="0" borderId="52" xfId="48" applyFont="1" applyFill="1" applyBorder="1" applyAlignment="1">
      <alignment/>
      <protection/>
    </xf>
    <xf numFmtId="0" fontId="0" fillId="38" borderId="51" xfId="48" applyFont="1" applyFill="1" applyBorder="1" applyAlignment="1">
      <alignment horizontal="center"/>
      <protection/>
    </xf>
    <xf numFmtId="0" fontId="0" fillId="38" borderId="53" xfId="48" applyFont="1" applyFill="1" applyBorder="1" applyAlignment="1">
      <alignment horizontal="center"/>
      <protection/>
    </xf>
    <xf numFmtId="0" fontId="8" fillId="0" borderId="0" xfId="48" applyFont="1">
      <alignment/>
      <protection/>
    </xf>
    <xf numFmtId="0" fontId="8" fillId="39" borderId="54" xfId="48" applyFont="1" applyFill="1" applyBorder="1" applyAlignment="1">
      <alignment horizontal="center"/>
      <protection/>
    </xf>
    <xf numFmtId="0" fontId="0" fillId="0" borderId="55" xfId="48" applyFont="1" applyFill="1" applyBorder="1" applyAlignment="1">
      <alignment/>
      <protection/>
    </xf>
    <xf numFmtId="0" fontId="0" fillId="0" borderId="56" xfId="48" applyFont="1" applyFill="1" applyBorder="1" applyAlignment="1">
      <alignment/>
      <protection/>
    </xf>
    <xf numFmtId="0" fontId="0" fillId="38" borderId="57" xfId="48" applyFont="1" applyFill="1" applyBorder="1" applyAlignment="1">
      <alignment horizontal="center"/>
      <protection/>
    </xf>
    <xf numFmtId="0" fontId="0" fillId="38" borderId="58" xfId="48" applyFont="1" applyFill="1" applyBorder="1" applyAlignment="1">
      <alignment horizontal="center"/>
      <protection/>
    </xf>
    <xf numFmtId="0" fontId="0" fillId="38" borderId="59" xfId="48" applyFont="1" applyFill="1" applyBorder="1" applyAlignment="1">
      <alignment horizontal="center"/>
      <protection/>
    </xf>
    <xf numFmtId="0" fontId="8" fillId="40" borderId="60" xfId="48" applyFont="1" applyFill="1" applyBorder="1" applyAlignment="1">
      <alignment horizontal="center"/>
      <protection/>
    </xf>
    <xf numFmtId="0" fontId="8" fillId="0" borderId="49" xfId="48" applyFont="1" applyFill="1" applyBorder="1" applyAlignment="1">
      <alignment/>
      <protection/>
    </xf>
    <xf numFmtId="0" fontId="8" fillId="0" borderId="50" xfId="48" applyFont="1" applyFill="1" applyBorder="1" applyAlignment="1">
      <alignment/>
      <protection/>
    </xf>
    <xf numFmtId="0" fontId="59" fillId="38" borderId="48" xfId="48" applyFont="1" applyFill="1" applyBorder="1" applyAlignment="1">
      <alignment horizontal="center"/>
      <protection/>
    </xf>
    <xf numFmtId="0" fontId="59" fillId="39" borderId="43" xfId="48" applyFont="1" applyFill="1" applyBorder="1" applyAlignment="1">
      <alignment horizontal="center"/>
      <protection/>
    </xf>
    <xf numFmtId="0" fontId="8" fillId="0" borderId="45" xfId="48" applyFont="1" applyFill="1" applyBorder="1" applyAlignment="1">
      <alignment/>
      <protection/>
    </xf>
    <xf numFmtId="0" fontId="0" fillId="0" borderId="51" xfId="48" applyFont="1" applyFill="1" applyBorder="1" applyAlignment="1">
      <alignment/>
      <protection/>
    </xf>
    <xf numFmtId="0" fontId="0" fillId="38" borderId="61" xfId="48" applyFont="1" applyFill="1" applyBorder="1" applyAlignment="1">
      <alignment horizontal="center"/>
      <protection/>
    </xf>
    <xf numFmtId="0" fontId="0" fillId="38" borderId="62" xfId="48" applyFont="1" applyFill="1" applyBorder="1" applyAlignment="1">
      <alignment horizontal="center"/>
      <protection/>
    </xf>
    <xf numFmtId="0" fontId="8" fillId="25" borderId="63" xfId="48" applyFont="1" applyFill="1" applyBorder="1" applyAlignment="1">
      <alignment horizontal="center" vertical="center"/>
      <protection/>
    </xf>
    <xf numFmtId="0" fontId="0" fillId="0" borderId="36" xfId="48" applyFont="1" applyBorder="1">
      <alignment/>
      <protection/>
    </xf>
    <xf numFmtId="0" fontId="8" fillId="37" borderId="64" xfId="48" applyFont="1" applyFill="1" applyBorder="1" applyAlignment="1">
      <alignment/>
      <protection/>
    </xf>
    <xf numFmtId="0" fontId="0" fillId="0" borderId="36" xfId="48" applyBorder="1" applyAlignment="1">
      <alignment horizontal="center" vertical="center"/>
      <protection/>
    </xf>
    <xf numFmtId="0" fontId="59" fillId="39" borderId="44" xfId="48" applyFont="1" applyFill="1" applyBorder="1" applyAlignment="1">
      <alignment/>
      <protection/>
    </xf>
    <xf numFmtId="0" fontId="59" fillId="39" borderId="45" xfId="48" applyFont="1" applyFill="1" applyBorder="1" applyAlignment="1">
      <alignment/>
      <protection/>
    </xf>
    <xf numFmtId="0" fontId="59" fillId="0" borderId="65" xfId="48" applyFont="1" applyFill="1" applyBorder="1" applyAlignment="1">
      <alignment/>
      <protection/>
    </xf>
    <xf numFmtId="0" fontId="59" fillId="37" borderId="39" xfId="48" applyFont="1" applyFill="1" applyBorder="1" applyAlignment="1">
      <alignment/>
      <protection/>
    </xf>
    <xf numFmtId="0" fontId="59" fillId="37" borderId="49" xfId="48" applyFont="1" applyFill="1" applyBorder="1" applyAlignment="1">
      <alignment/>
      <protection/>
    </xf>
    <xf numFmtId="0" fontId="59" fillId="39" borderId="39" xfId="48" applyFont="1" applyFill="1" applyBorder="1" applyAlignment="1">
      <alignment/>
      <protection/>
    </xf>
    <xf numFmtId="0" fontId="59" fillId="39" borderId="49" xfId="48" applyFont="1" applyFill="1" applyBorder="1" applyAlignment="1">
      <alignment/>
      <protection/>
    </xf>
    <xf numFmtId="0" fontId="59" fillId="0" borderId="66" xfId="48" applyFont="1" applyFill="1" applyBorder="1" applyAlignment="1">
      <alignment/>
      <protection/>
    </xf>
    <xf numFmtId="0" fontId="59" fillId="0" borderId="39" xfId="48" applyFont="1" applyFill="1" applyBorder="1" applyAlignment="1">
      <alignment/>
      <protection/>
    </xf>
    <xf numFmtId="0" fontId="59" fillId="0" borderId="40" xfId="48" applyFont="1" applyFill="1" applyBorder="1" applyAlignment="1">
      <alignment/>
      <protection/>
    </xf>
    <xf numFmtId="0" fontId="0" fillId="38" borderId="67" xfId="48" applyFont="1" applyFill="1" applyBorder="1" applyAlignment="1">
      <alignment horizontal="center"/>
      <protection/>
    </xf>
    <xf numFmtId="0" fontId="59" fillId="37" borderId="44" xfId="48" applyFont="1" applyFill="1" applyBorder="1" applyAlignment="1">
      <alignment/>
      <protection/>
    </xf>
    <xf numFmtId="0" fontId="59" fillId="37" borderId="50" xfId="48" applyFont="1" applyFill="1" applyBorder="1" applyAlignment="1">
      <alignment/>
      <protection/>
    </xf>
    <xf numFmtId="0" fontId="59" fillId="0" borderId="49" xfId="48" applyFont="1" applyFill="1" applyBorder="1" applyAlignment="1">
      <alignment/>
      <protection/>
    </xf>
    <xf numFmtId="0" fontId="59" fillId="0" borderId="44" xfId="48" applyFont="1" applyFill="1" applyBorder="1" applyAlignment="1">
      <alignment/>
      <protection/>
    </xf>
    <xf numFmtId="0" fontId="59" fillId="0" borderId="45" xfId="48" applyFont="1" applyFill="1" applyBorder="1" applyAlignment="1">
      <alignment/>
      <protection/>
    </xf>
    <xf numFmtId="0" fontId="2" fillId="35" borderId="6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36" applyNumberFormat="1" applyFont="1" applyFill="1" applyBorder="1" applyAlignment="1" applyProtection="1">
      <alignment horizontal="right"/>
      <protection/>
    </xf>
    <xf numFmtId="0" fontId="8" fillId="35" borderId="15" xfId="0" applyFont="1" applyFill="1" applyBorder="1" applyAlignment="1">
      <alignment horizontal="center" vertical="center"/>
    </xf>
    <xf numFmtId="0" fontId="3" fillId="0" borderId="0" xfId="48" applyFont="1" applyAlignment="1">
      <alignment/>
      <protection/>
    </xf>
    <xf numFmtId="0" fontId="0" fillId="0" borderId="0" xfId="48" applyAlignment="1">
      <alignment/>
      <protection/>
    </xf>
    <xf numFmtId="0" fontId="5" fillId="0" borderId="0" xfId="37" applyFont="1" applyAlignment="1" applyProtection="1">
      <alignment horizontal="right"/>
      <protection/>
    </xf>
    <xf numFmtId="0" fontId="8" fillId="39" borderId="66" xfId="48" applyFont="1" applyFill="1" applyBorder="1" applyAlignment="1">
      <alignment horizontal="center"/>
      <protection/>
    </xf>
    <xf numFmtId="0" fontId="8" fillId="39" borderId="69" xfId="48" applyFont="1" applyFill="1" applyBorder="1" applyAlignment="1">
      <alignment horizontal="center"/>
      <protection/>
    </xf>
    <xf numFmtId="0" fontId="8" fillId="39" borderId="65" xfId="48" applyFont="1" applyFill="1" applyBorder="1" applyAlignment="1">
      <alignment horizontal="center"/>
      <protection/>
    </xf>
    <xf numFmtId="0" fontId="8" fillId="0" borderId="15" xfId="0" applyFont="1" applyFill="1" applyBorder="1" applyAlignment="1">
      <alignment horizontal="center" vertical="center"/>
    </xf>
    <xf numFmtId="0" fontId="2" fillId="39" borderId="70" xfId="48" applyFont="1" applyFill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180975</xdr:rowOff>
    </xdr:from>
    <xdr:to>
      <xdr:col>13</xdr:col>
      <xdr:colOff>9525</xdr:colOff>
      <xdr:row>3</xdr:row>
      <xdr:rowOff>257175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80975"/>
          <a:ext cx="2133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180975</xdr:rowOff>
    </xdr:from>
    <xdr:to>
      <xdr:col>13</xdr:col>
      <xdr:colOff>9525</xdr:colOff>
      <xdr:row>3</xdr:row>
      <xdr:rowOff>257175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80975"/>
          <a:ext cx="2133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371475</xdr:colOff>
      <xdr:row>1</xdr:row>
      <xdr:rowOff>9525</xdr:rowOff>
    </xdr:from>
    <xdr:to>
      <xdr:col>16</xdr:col>
      <xdr:colOff>542925</xdr:colOff>
      <xdr:row>3</xdr:row>
      <xdr:rowOff>276225</xdr:rowOff>
    </xdr:to>
    <xdr:pic>
      <xdr:nvPicPr>
        <xdr:cNvPr id="1" name="Obrázek 1" descr="kkBlansko_B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0025"/>
          <a:ext cx="2143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Q217"/>
  <sheetViews>
    <sheetView showGridLines="0" tabSelected="1" zoomScalePageLayoutView="0" workbookViewId="0" topLeftCell="A1">
      <selection activeCell="B2" sqref="B2:H2"/>
    </sheetView>
  </sheetViews>
  <sheetFormatPr defaultColWidth="8.625" defaultRowHeight="15" customHeight="1"/>
  <cols>
    <col min="1" max="1" width="0.74609375" style="0" customWidth="1"/>
    <col min="2" max="2" width="8.625" style="0" customWidth="1"/>
    <col min="3" max="3" width="0.74609375" style="0" customWidth="1"/>
    <col min="4" max="4" width="19.25390625" style="0" customWidth="1"/>
    <col min="5" max="6" width="8.625" style="0" customWidth="1"/>
    <col min="7" max="7" width="19.25390625" style="0" customWidth="1"/>
    <col min="8" max="9" width="8.625" style="1" customWidth="1"/>
    <col min="10" max="10" width="5.75390625" style="1" customWidth="1"/>
    <col min="11" max="11" width="8.625" style="0" customWidth="1"/>
    <col min="12" max="12" width="0.74609375" style="2" customWidth="1"/>
  </cols>
  <sheetData>
    <row r="2" spans="1:17" ht="37.5" customHeight="1">
      <c r="A2" s="3"/>
      <c r="B2" s="268" t="s">
        <v>0</v>
      </c>
      <c r="C2" s="268"/>
      <c r="D2" s="268"/>
      <c r="E2" s="268"/>
      <c r="F2" s="268"/>
      <c r="G2" s="268"/>
      <c r="H2" s="268"/>
      <c r="I2" s="4"/>
      <c r="J2" s="5"/>
      <c r="K2" s="5"/>
      <c r="L2" s="5"/>
      <c r="M2" s="5"/>
      <c r="N2" s="6"/>
      <c r="O2" s="6"/>
      <c r="P2" s="6"/>
      <c r="Q2" s="6"/>
    </row>
    <row r="4" spans="2:13" ht="22.5" customHeight="1">
      <c r="B4" s="269" t="s">
        <v>1</v>
      </c>
      <c r="C4" s="269"/>
      <c r="D4" s="269"/>
      <c r="E4" s="269"/>
      <c r="F4" s="269"/>
      <c r="G4" s="269"/>
      <c r="H4" s="270"/>
      <c r="I4" s="270"/>
      <c r="J4" s="270"/>
      <c r="K4" s="270"/>
      <c r="L4" s="270"/>
      <c r="M4" s="270"/>
    </row>
    <row r="5" spans="2:13" ht="3.75" customHeight="1">
      <c r="B5" s="7"/>
      <c r="C5" s="8"/>
      <c r="D5" s="8"/>
      <c r="E5" s="8"/>
      <c r="F5" s="8"/>
      <c r="G5" s="8"/>
      <c r="H5" s="9"/>
      <c r="I5" s="9"/>
      <c r="J5" s="10"/>
      <c r="K5" s="11"/>
      <c r="L5" s="11"/>
      <c r="M5" s="11"/>
    </row>
    <row r="6" spans="2:13" ht="15" customHeight="1">
      <c r="B6" s="12"/>
      <c r="C6" s="13"/>
      <c r="D6" s="271" t="s">
        <v>2</v>
      </c>
      <c r="E6" s="271"/>
      <c r="F6" s="271" t="s">
        <v>3</v>
      </c>
      <c r="G6" s="271"/>
      <c r="H6" s="14" t="s">
        <v>4</v>
      </c>
      <c r="I6" s="15" t="s">
        <v>5</v>
      </c>
      <c r="J6" s="16" t="s">
        <v>6</v>
      </c>
      <c r="K6" s="17" t="s">
        <v>7</v>
      </c>
      <c r="L6" s="11"/>
      <c r="M6" s="18"/>
    </row>
    <row r="7" spans="2:13" ht="3.75" customHeight="1">
      <c r="B7" s="7"/>
      <c r="C7" s="8"/>
      <c r="D7" s="8"/>
      <c r="E7" s="8"/>
      <c r="F7" s="8"/>
      <c r="G7" s="8"/>
      <c r="H7" s="19"/>
      <c r="I7" s="19"/>
      <c r="J7" s="19"/>
      <c r="K7" s="11"/>
      <c r="L7" s="11"/>
      <c r="M7" s="11"/>
    </row>
    <row r="8" spans="2:15" ht="15" customHeight="1">
      <c r="B8" s="20">
        <v>1</v>
      </c>
      <c r="C8" s="21"/>
      <c r="D8" s="22" t="s">
        <v>8</v>
      </c>
      <c r="E8" s="23"/>
      <c r="F8" s="22" t="s">
        <v>9</v>
      </c>
      <c r="G8" s="24"/>
      <c r="H8" s="140">
        <v>399</v>
      </c>
      <c r="I8" s="141">
        <v>267</v>
      </c>
      <c r="J8" s="142">
        <v>0</v>
      </c>
      <c r="K8" s="25">
        <f aca="true" t="shared" si="0" ref="K8:K71">SUM(H8:I8)</f>
        <v>666</v>
      </c>
      <c r="L8" s="26"/>
      <c r="M8" s="27">
        <f>M9</f>
        <v>1271</v>
      </c>
      <c r="O8" s="28"/>
    </row>
    <row r="9" spans="2:16" ht="15" customHeight="1" thickBot="1">
      <c r="B9" s="29"/>
      <c r="C9" s="30"/>
      <c r="D9" s="31" t="s">
        <v>10</v>
      </c>
      <c r="E9" s="32"/>
      <c r="F9" s="33" t="s">
        <v>9</v>
      </c>
      <c r="G9" s="34"/>
      <c r="H9" s="145">
        <v>386</v>
      </c>
      <c r="I9" s="146">
        <v>219</v>
      </c>
      <c r="J9" s="147">
        <v>4</v>
      </c>
      <c r="K9" s="35">
        <f t="shared" si="0"/>
        <v>605</v>
      </c>
      <c r="L9" s="26"/>
      <c r="M9" s="20">
        <f>SUM(K8:K9)</f>
        <v>1271</v>
      </c>
      <c r="O9" s="28"/>
      <c r="P9" s="18"/>
    </row>
    <row r="10" spans="2:15" ht="15" customHeight="1" thickBot="1">
      <c r="B10" s="20">
        <v>2</v>
      </c>
      <c r="C10" s="21"/>
      <c r="D10" s="22" t="s">
        <v>11</v>
      </c>
      <c r="E10" s="44" t="s">
        <v>18</v>
      </c>
      <c r="F10" s="22" t="s">
        <v>12</v>
      </c>
      <c r="G10" s="24"/>
      <c r="H10" s="140">
        <v>391</v>
      </c>
      <c r="I10" s="141">
        <v>216</v>
      </c>
      <c r="J10" s="142">
        <v>4</v>
      </c>
      <c r="K10" s="25">
        <f t="shared" si="0"/>
        <v>607</v>
      </c>
      <c r="L10" s="36"/>
      <c r="M10" s="27">
        <f>M11</f>
        <v>1230</v>
      </c>
      <c r="O10" s="37"/>
    </row>
    <row r="11" spans="2:15" ht="15" customHeight="1" thickBot="1">
      <c r="B11" s="29"/>
      <c r="C11" s="30"/>
      <c r="D11" s="31" t="s">
        <v>13</v>
      </c>
      <c r="E11" s="52" t="s">
        <v>21</v>
      </c>
      <c r="F11" s="33" t="s">
        <v>12</v>
      </c>
      <c r="G11" s="34"/>
      <c r="H11" s="145">
        <v>395</v>
      </c>
      <c r="I11" s="146">
        <v>228</v>
      </c>
      <c r="J11" s="147">
        <v>1</v>
      </c>
      <c r="K11" s="35">
        <f t="shared" si="0"/>
        <v>623</v>
      </c>
      <c r="L11" s="36"/>
      <c r="M11" s="20">
        <f>SUM(K10:K11)</f>
        <v>1230</v>
      </c>
      <c r="O11" s="38"/>
    </row>
    <row r="12" spans="2:16" ht="15" customHeight="1" thickBot="1">
      <c r="B12" s="20">
        <v>3</v>
      </c>
      <c r="C12" s="39"/>
      <c r="D12" s="22" t="s">
        <v>14</v>
      </c>
      <c r="E12" s="23"/>
      <c r="F12" s="22" t="s">
        <v>15</v>
      </c>
      <c r="G12" s="24"/>
      <c r="H12" s="140">
        <v>379</v>
      </c>
      <c r="I12" s="141">
        <v>210</v>
      </c>
      <c r="J12" s="142">
        <v>4</v>
      </c>
      <c r="K12" s="25">
        <f t="shared" si="0"/>
        <v>589</v>
      </c>
      <c r="L12" s="36"/>
      <c r="M12" s="27">
        <f>M13</f>
        <v>1228</v>
      </c>
      <c r="O12" s="18"/>
      <c r="P12" s="18"/>
    </row>
    <row r="13" spans="2:13" ht="15" customHeight="1" thickBot="1">
      <c r="B13" s="26"/>
      <c r="C13" s="40"/>
      <c r="D13" s="31" t="s">
        <v>16</v>
      </c>
      <c r="E13" s="32"/>
      <c r="F13" s="33" t="s">
        <v>15</v>
      </c>
      <c r="G13" s="34"/>
      <c r="H13" s="145">
        <v>406</v>
      </c>
      <c r="I13" s="146">
        <v>233</v>
      </c>
      <c r="J13" s="147">
        <v>1</v>
      </c>
      <c r="K13" s="35">
        <f t="shared" si="0"/>
        <v>639</v>
      </c>
      <c r="L13" s="36"/>
      <c r="M13" s="20">
        <f>SUM(K12:K13)</f>
        <v>1228</v>
      </c>
    </row>
    <row r="14" spans="2:13" ht="15" customHeight="1" thickBot="1">
      <c r="B14" s="41">
        <v>4</v>
      </c>
      <c r="C14" s="42"/>
      <c r="D14" s="57" t="s">
        <v>163</v>
      </c>
      <c r="E14" s="23"/>
      <c r="F14" s="112" t="s">
        <v>103</v>
      </c>
      <c r="G14" s="24"/>
      <c r="H14" s="59">
        <v>377</v>
      </c>
      <c r="I14" s="60">
        <v>192</v>
      </c>
      <c r="J14" s="61">
        <v>1</v>
      </c>
      <c r="K14" s="62">
        <f t="shared" si="0"/>
        <v>569</v>
      </c>
      <c r="L14" s="12"/>
      <c r="M14" s="27">
        <f>M15</f>
        <v>1214</v>
      </c>
    </row>
    <row r="15" spans="2:13" ht="15" customHeight="1" thickBot="1">
      <c r="B15" s="49"/>
      <c r="C15" s="50"/>
      <c r="D15" s="64" t="s">
        <v>162</v>
      </c>
      <c r="E15" s="32"/>
      <c r="F15" s="65" t="s">
        <v>164</v>
      </c>
      <c r="G15" s="34"/>
      <c r="H15" s="66">
        <v>410</v>
      </c>
      <c r="I15" s="67">
        <v>235</v>
      </c>
      <c r="J15" s="68">
        <v>0</v>
      </c>
      <c r="K15" s="69">
        <f t="shared" si="0"/>
        <v>645</v>
      </c>
      <c r="L15" s="12"/>
      <c r="M15" s="41">
        <f>SUM(K14:K15)</f>
        <v>1214</v>
      </c>
    </row>
    <row r="16" spans="2:13" ht="15" customHeight="1" thickBot="1">
      <c r="B16" s="41">
        <v>5</v>
      </c>
      <c r="C16" s="42"/>
      <c r="D16" s="43" t="s">
        <v>17</v>
      </c>
      <c r="E16" s="44" t="s">
        <v>18</v>
      </c>
      <c r="F16" s="112" t="s">
        <v>19</v>
      </c>
      <c r="G16" s="24"/>
      <c r="H16" s="46">
        <v>403</v>
      </c>
      <c r="I16" s="47">
        <v>209</v>
      </c>
      <c r="J16" s="48">
        <v>0</v>
      </c>
      <c r="K16" s="62">
        <f t="shared" si="0"/>
        <v>612</v>
      </c>
      <c r="L16" s="113"/>
      <c r="M16" s="114">
        <f>M17</f>
        <v>1213</v>
      </c>
    </row>
    <row r="17" spans="2:13" ht="15" customHeight="1" thickBot="1">
      <c r="B17" s="49"/>
      <c r="C17" s="50"/>
      <c r="D17" s="51" t="s">
        <v>20</v>
      </c>
      <c r="E17" s="52" t="s">
        <v>21</v>
      </c>
      <c r="F17" s="117" t="s">
        <v>282</v>
      </c>
      <c r="G17" s="34"/>
      <c r="H17" s="54">
        <v>423</v>
      </c>
      <c r="I17" s="55">
        <v>178</v>
      </c>
      <c r="J17" s="56">
        <v>5</v>
      </c>
      <c r="K17" s="69">
        <f t="shared" si="0"/>
        <v>601</v>
      </c>
      <c r="L17" s="113"/>
      <c r="M17" s="41">
        <f>SUM(K16:K17)</f>
        <v>1213</v>
      </c>
    </row>
    <row r="18" spans="2:13" ht="15" customHeight="1" thickBot="1">
      <c r="B18" s="41">
        <v>6</v>
      </c>
      <c r="C18" s="42"/>
      <c r="D18" s="57" t="s">
        <v>165</v>
      </c>
      <c r="E18" s="72"/>
      <c r="F18" s="112" t="s">
        <v>164</v>
      </c>
      <c r="G18" s="24"/>
      <c r="H18" s="59">
        <v>396</v>
      </c>
      <c r="I18" s="60">
        <v>192</v>
      </c>
      <c r="J18" s="61">
        <v>0</v>
      </c>
      <c r="K18" s="62">
        <f t="shared" si="0"/>
        <v>588</v>
      </c>
      <c r="L18" s="63"/>
      <c r="M18" s="27">
        <f>M19</f>
        <v>1204</v>
      </c>
    </row>
    <row r="19" spans="2:13" ht="15" customHeight="1" thickBot="1">
      <c r="B19" s="49"/>
      <c r="C19" s="50"/>
      <c r="D19" s="64" t="s">
        <v>162</v>
      </c>
      <c r="E19" s="73"/>
      <c r="F19" s="117" t="s">
        <v>164</v>
      </c>
      <c r="G19" s="34"/>
      <c r="H19" s="66">
        <v>394</v>
      </c>
      <c r="I19" s="67">
        <v>222</v>
      </c>
      <c r="J19" s="68">
        <v>2</v>
      </c>
      <c r="K19" s="69">
        <f t="shared" si="0"/>
        <v>616</v>
      </c>
      <c r="L19" s="63"/>
      <c r="M19" s="41">
        <f>SUM(K18:K19)</f>
        <v>1204</v>
      </c>
    </row>
    <row r="20" spans="2:13" ht="15" customHeight="1" thickBot="1">
      <c r="B20" s="41">
        <v>7</v>
      </c>
      <c r="C20" s="42"/>
      <c r="D20" s="57" t="s">
        <v>22</v>
      </c>
      <c r="E20" s="72"/>
      <c r="F20" s="112" t="s">
        <v>23</v>
      </c>
      <c r="G20" s="24"/>
      <c r="H20" s="59">
        <v>387</v>
      </c>
      <c r="I20" s="60">
        <v>238</v>
      </c>
      <c r="J20" s="61">
        <v>5</v>
      </c>
      <c r="K20" s="62">
        <f t="shared" si="0"/>
        <v>625</v>
      </c>
      <c r="L20" s="63"/>
      <c r="M20" s="27">
        <f>M21</f>
        <v>1203</v>
      </c>
    </row>
    <row r="21" spans="2:13" ht="15" customHeight="1" thickBot="1">
      <c r="B21" s="49"/>
      <c r="C21" s="50"/>
      <c r="D21" s="64" t="s">
        <v>24</v>
      </c>
      <c r="E21" s="73"/>
      <c r="F21" s="65" t="s">
        <v>23</v>
      </c>
      <c r="G21" s="34"/>
      <c r="H21" s="66">
        <v>377</v>
      </c>
      <c r="I21" s="67">
        <v>201</v>
      </c>
      <c r="J21" s="68">
        <v>3</v>
      </c>
      <c r="K21" s="69">
        <f t="shared" si="0"/>
        <v>578</v>
      </c>
      <c r="L21" s="63"/>
      <c r="M21" s="41">
        <f>SUM(K20:K21)</f>
        <v>1203</v>
      </c>
    </row>
    <row r="22" spans="2:13" ht="15" customHeight="1" thickBot="1">
      <c r="B22" s="41">
        <v>8</v>
      </c>
      <c r="C22" s="74"/>
      <c r="D22" s="43" t="s">
        <v>25</v>
      </c>
      <c r="E22" s="44" t="s">
        <v>18</v>
      </c>
      <c r="F22" s="112" t="s">
        <v>19</v>
      </c>
      <c r="G22" s="24"/>
      <c r="H22" s="46">
        <v>383</v>
      </c>
      <c r="I22" s="47">
        <v>192</v>
      </c>
      <c r="J22" s="48">
        <v>3</v>
      </c>
      <c r="K22" s="70">
        <f t="shared" si="0"/>
        <v>575</v>
      </c>
      <c r="L22" s="12"/>
      <c r="M22" s="27">
        <f>M23</f>
        <v>1201</v>
      </c>
    </row>
    <row r="23" spans="2:13" ht="15" customHeight="1" thickBot="1">
      <c r="B23" s="49"/>
      <c r="C23" s="76"/>
      <c r="D23" s="51" t="s">
        <v>26</v>
      </c>
      <c r="E23" s="52" t="s">
        <v>21</v>
      </c>
      <c r="F23" s="117" t="s">
        <v>283</v>
      </c>
      <c r="G23" s="34"/>
      <c r="H23" s="54">
        <v>422</v>
      </c>
      <c r="I23" s="55">
        <v>204</v>
      </c>
      <c r="J23" s="56">
        <v>4</v>
      </c>
      <c r="K23" s="71">
        <f t="shared" si="0"/>
        <v>626</v>
      </c>
      <c r="L23" s="12"/>
      <c r="M23" s="41">
        <f>SUM(K22:K23)</f>
        <v>1201</v>
      </c>
    </row>
    <row r="24" spans="2:13" ht="15" customHeight="1" thickBot="1">
      <c r="B24" s="41">
        <v>9</v>
      </c>
      <c r="C24" s="74"/>
      <c r="D24" s="57" t="s">
        <v>27</v>
      </c>
      <c r="E24" s="72"/>
      <c r="F24" s="112" t="s">
        <v>28</v>
      </c>
      <c r="G24" s="24"/>
      <c r="H24" s="59">
        <v>373</v>
      </c>
      <c r="I24" s="60">
        <v>201</v>
      </c>
      <c r="J24" s="61">
        <v>1</v>
      </c>
      <c r="K24" s="62">
        <f t="shared" si="0"/>
        <v>574</v>
      </c>
      <c r="L24" s="12"/>
      <c r="M24" s="27">
        <f>M25</f>
        <v>1199</v>
      </c>
    </row>
    <row r="25" spans="2:13" ht="15" customHeight="1" thickBot="1">
      <c r="B25" s="49"/>
      <c r="C25" s="76"/>
      <c r="D25" s="64" t="s">
        <v>29</v>
      </c>
      <c r="E25" s="73"/>
      <c r="F25" s="65" t="s">
        <v>28</v>
      </c>
      <c r="G25" s="34"/>
      <c r="H25" s="66">
        <v>402</v>
      </c>
      <c r="I25" s="67">
        <v>223</v>
      </c>
      <c r="J25" s="68">
        <v>2</v>
      </c>
      <c r="K25" s="69">
        <f t="shared" si="0"/>
        <v>625</v>
      </c>
      <c r="L25" s="12"/>
      <c r="M25" s="41">
        <f>SUM(K24:K25)</f>
        <v>1199</v>
      </c>
    </row>
    <row r="26" spans="2:13" ht="15" customHeight="1" thickBot="1">
      <c r="B26" s="41">
        <v>10</v>
      </c>
      <c r="C26" s="79"/>
      <c r="D26" s="43" t="s">
        <v>165</v>
      </c>
      <c r="E26" s="75" t="s">
        <v>18</v>
      </c>
      <c r="F26" s="112" t="s">
        <v>164</v>
      </c>
      <c r="G26" s="24"/>
      <c r="H26" s="46">
        <v>378</v>
      </c>
      <c r="I26" s="47">
        <v>229</v>
      </c>
      <c r="J26" s="48">
        <v>1</v>
      </c>
      <c r="K26" s="70">
        <f t="shared" si="0"/>
        <v>607</v>
      </c>
      <c r="L26" s="63"/>
      <c r="M26" s="27">
        <f>M27</f>
        <v>1195</v>
      </c>
    </row>
    <row r="27" spans="2:13" ht="15" customHeight="1" thickBot="1">
      <c r="B27" s="49"/>
      <c r="C27" s="81"/>
      <c r="D27" s="51" t="s">
        <v>166</v>
      </c>
      <c r="E27" s="77" t="s">
        <v>21</v>
      </c>
      <c r="F27" s="65" t="s">
        <v>57</v>
      </c>
      <c r="G27" s="34"/>
      <c r="H27" s="54">
        <v>374</v>
      </c>
      <c r="I27" s="55">
        <v>214</v>
      </c>
      <c r="J27" s="56">
        <v>0</v>
      </c>
      <c r="K27" s="71">
        <f t="shared" si="0"/>
        <v>588</v>
      </c>
      <c r="L27" s="63"/>
      <c r="M27" s="41">
        <f>SUM(K26:K27)</f>
        <v>1195</v>
      </c>
    </row>
    <row r="28" spans="2:13" ht="15" customHeight="1" thickBot="1">
      <c r="B28" s="41">
        <v>11</v>
      </c>
      <c r="C28" s="74"/>
      <c r="D28" s="43" t="s">
        <v>176</v>
      </c>
      <c r="E28" s="44" t="s">
        <v>18</v>
      </c>
      <c r="F28" s="112" t="s">
        <v>178</v>
      </c>
      <c r="G28" s="24"/>
      <c r="H28" s="46">
        <v>381</v>
      </c>
      <c r="I28" s="47">
        <v>213</v>
      </c>
      <c r="J28" s="48">
        <v>3</v>
      </c>
      <c r="K28" s="70">
        <f t="shared" si="0"/>
        <v>594</v>
      </c>
      <c r="L28" s="12"/>
      <c r="M28" s="27">
        <f>M29</f>
        <v>1191</v>
      </c>
    </row>
    <row r="29" spans="2:13" ht="15" customHeight="1" thickBot="1">
      <c r="B29" s="49"/>
      <c r="C29" s="76"/>
      <c r="D29" s="51" t="s">
        <v>177</v>
      </c>
      <c r="E29" s="52" t="s">
        <v>21</v>
      </c>
      <c r="F29" s="117" t="s">
        <v>283</v>
      </c>
      <c r="G29" s="34"/>
      <c r="H29" s="54">
        <v>393</v>
      </c>
      <c r="I29" s="55">
        <v>204</v>
      </c>
      <c r="J29" s="56">
        <v>2</v>
      </c>
      <c r="K29" s="71">
        <f t="shared" si="0"/>
        <v>597</v>
      </c>
      <c r="L29" s="12"/>
      <c r="M29" s="41">
        <f>SUM(K28:K29)</f>
        <v>1191</v>
      </c>
    </row>
    <row r="30" spans="2:13" ht="15" customHeight="1" thickBot="1">
      <c r="B30" s="41">
        <v>12</v>
      </c>
      <c r="C30" s="74"/>
      <c r="D30" s="43" t="s">
        <v>17</v>
      </c>
      <c r="E30" s="75" t="s">
        <v>18</v>
      </c>
      <c r="F30" s="45" t="s">
        <v>19</v>
      </c>
      <c r="G30" s="24"/>
      <c r="H30" s="46">
        <v>394</v>
      </c>
      <c r="I30" s="47">
        <v>195</v>
      </c>
      <c r="J30" s="48">
        <v>3</v>
      </c>
      <c r="K30" s="70">
        <f t="shared" si="0"/>
        <v>589</v>
      </c>
      <c r="L30" s="12"/>
      <c r="M30" s="27">
        <f>M31</f>
        <v>1191</v>
      </c>
    </row>
    <row r="31" spans="2:13" ht="15" customHeight="1" thickBot="1">
      <c r="B31" s="49"/>
      <c r="C31" s="76"/>
      <c r="D31" s="51" t="s">
        <v>30</v>
      </c>
      <c r="E31" s="77" t="s">
        <v>21</v>
      </c>
      <c r="F31" s="53" t="s">
        <v>31</v>
      </c>
      <c r="G31" s="34"/>
      <c r="H31" s="54">
        <v>391</v>
      </c>
      <c r="I31" s="55">
        <v>211</v>
      </c>
      <c r="J31" s="56">
        <v>2</v>
      </c>
      <c r="K31" s="71">
        <f t="shared" si="0"/>
        <v>602</v>
      </c>
      <c r="L31" s="12"/>
      <c r="M31" s="41">
        <f>SUM(K30:K31)</f>
        <v>1191</v>
      </c>
    </row>
    <row r="32" spans="2:13" ht="15" customHeight="1" thickBot="1">
      <c r="B32" s="41">
        <v>13</v>
      </c>
      <c r="C32" s="83"/>
      <c r="D32" s="57" t="s">
        <v>62</v>
      </c>
      <c r="E32" s="72"/>
      <c r="F32" s="112" t="s">
        <v>54</v>
      </c>
      <c r="G32" s="24"/>
      <c r="H32" s="59">
        <v>373</v>
      </c>
      <c r="I32" s="60">
        <v>253</v>
      </c>
      <c r="J32" s="61">
        <v>0</v>
      </c>
      <c r="K32" s="62">
        <f t="shared" si="0"/>
        <v>626</v>
      </c>
      <c r="L32" s="12"/>
      <c r="M32" s="27">
        <f>M33</f>
        <v>1189</v>
      </c>
    </row>
    <row r="33" spans="2:13" ht="15" customHeight="1" thickBot="1">
      <c r="B33" s="49"/>
      <c r="C33" s="85"/>
      <c r="D33" s="64" t="s">
        <v>184</v>
      </c>
      <c r="E33" s="73"/>
      <c r="F33" s="117" t="s">
        <v>54</v>
      </c>
      <c r="G33" s="34"/>
      <c r="H33" s="66">
        <v>366</v>
      </c>
      <c r="I33" s="67">
        <v>197</v>
      </c>
      <c r="J33" s="68">
        <v>3</v>
      </c>
      <c r="K33" s="69">
        <f t="shared" si="0"/>
        <v>563</v>
      </c>
      <c r="L33" s="12"/>
      <c r="M33" s="41">
        <f>SUM(K32:K33)</f>
        <v>1189</v>
      </c>
    </row>
    <row r="34" spans="2:13" ht="15" customHeight="1" thickBot="1">
      <c r="B34" s="41">
        <v>14</v>
      </c>
      <c r="C34" s="42"/>
      <c r="D34" s="57" t="s">
        <v>267</v>
      </c>
      <c r="E34" s="72"/>
      <c r="F34" s="45" t="s">
        <v>269</v>
      </c>
      <c r="G34" s="24"/>
      <c r="H34" s="59">
        <v>374</v>
      </c>
      <c r="I34" s="60">
        <v>187</v>
      </c>
      <c r="J34" s="61">
        <v>3</v>
      </c>
      <c r="K34" s="62">
        <f t="shared" si="0"/>
        <v>561</v>
      </c>
      <c r="L34" s="12"/>
      <c r="M34" s="27">
        <f>M35</f>
        <v>1184</v>
      </c>
    </row>
    <row r="35" spans="2:13" ht="15" customHeight="1" thickBot="1">
      <c r="B35" s="49"/>
      <c r="C35" s="50"/>
      <c r="D35" s="64" t="s">
        <v>268</v>
      </c>
      <c r="E35" s="73"/>
      <c r="F35" s="53" t="s">
        <v>121</v>
      </c>
      <c r="G35" s="34"/>
      <c r="H35" s="66">
        <v>379</v>
      </c>
      <c r="I35" s="67">
        <v>244</v>
      </c>
      <c r="J35" s="68">
        <v>2</v>
      </c>
      <c r="K35" s="69">
        <f t="shared" si="0"/>
        <v>623</v>
      </c>
      <c r="L35" s="12"/>
      <c r="M35" s="41">
        <f>SUM(K34:K35)</f>
        <v>1184</v>
      </c>
    </row>
    <row r="36" spans="2:13" ht="15" customHeight="1" thickBot="1">
      <c r="B36" s="41">
        <v>15</v>
      </c>
      <c r="C36" s="42"/>
      <c r="D36" s="43" t="s">
        <v>32</v>
      </c>
      <c r="E36" s="75" t="s">
        <v>18</v>
      </c>
      <c r="F36" s="112" t="s">
        <v>48</v>
      </c>
      <c r="G36" s="24"/>
      <c r="H36" s="46">
        <v>390</v>
      </c>
      <c r="I36" s="47">
        <v>170</v>
      </c>
      <c r="J36" s="48">
        <v>3</v>
      </c>
      <c r="K36" s="70">
        <f t="shared" si="0"/>
        <v>560</v>
      </c>
      <c r="L36" s="78"/>
      <c r="M36" s="27">
        <f>M37</f>
        <v>1175</v>
      </c>
    </row>
    <row r="37" spans="2:13" ht="15" customHeight="1" thickBot="1">
      <c r="B37" s="49"/>
      <c r="C37" s="50"/>
      <c r="D37" s="51" t="s">
        <v>26</v>
      </c>
      <c r="E37" s="77" t="s">
        <v>21</v>
      </c>
      <c r="F37" s="65" t="s">
        <v>19</v>
      </c>
      <c r="G37" s="34"/>
      <c r="H37" s="54">
        <v>411</v>
      </c>
      <c r="I37" s="55">
        <v>204</v>
      </c>
      <c r="J37" s="56">
        <v>3</v>
      </c>
      <c r="K37" s="71">
        <f t="shared" si="0"/>
        <v>615</v>
      </c>
      <c r="L37" s="78"/>
      <c r="M37" s="41">
        <f>SUM(K36:K37)</f>
        <v>1175</v>
      </c>
    </row>
    <row r="38" spans="2:13" ht="15" customHeight="1" thickBot="1">
      <c r="B38" s="41">
        <v>16</v>
      </c>
      <c r="C38" s="42"/>
      <c r="D38" s="43" t="s">
        <v>33</v>
      </c>
      <c r="E38" s="80"/>
      <c r="F38" s="112" t="s">
        <v>34</v>
      </c>
      <c r="G38" s="24"/>
      <c r="H38" s="46">
        <v>385</v>
      </c>
      <c r="I38" s="47">
        <v>195</v>
      </c>
      <c r="J38" s="48">
        <v>4</v>
      </c>
      <c r="K38" s="70">
        <f t="shared" si="0"/>
        <v>580</v>
      </c>
      <c r="L38" s="63"/>
      <c r="M38" s="27">
        <f>M39</f>
        <v>1172</v>
      </c>
    </row>
    <row r="39" spans="2:13" ht="15" customHeight="1" thickBot="1">
      <c r="B39" s="49"/>
      <c r="C39" s="50"/>
      <c r="D39" s="51" t="s">
        <v>35</v>
      </c>
      <c r="E39" s="82"/>
      <c r="F39" s="65" t="s">
        <v>34</v>
      </c>
      <c r="G39" s="34"/>
      <c r="H39" s="54">
        <v>401</v>
      </c>
      <c r="I39" s="55">
        <v>191</v>
      </c>
      <c r="J39" s="56">
        <v>1</v>
      </c>
      <c r="K39" s="71">
        <f t="shared" si="0"/>
        <v>592</v>
      </c>
      <c r="L39" s="63"/>
      <c r="M39" s="41">
        <f>SUM(K38:K39)</f>
        <v>1172</v>
      </c>
    </row>
    <row r="40" spans="2:13" ht="15" customHeight="1" thickBot="1">
      <c r="B40" s="41">
        <v>17</v>
      </c>
      <c r="C40" s="42"/>
      <c r="D40" s="43" t="s">
        <v>36</v>
      </c>
      <c r="E40" s="84"/>
      <c r="F40" s="112" t="s">
        <v>34</v>
      </c>
      <c r="G40" s="24"/>
      <c r="H40" s="46">
        <v>362</v>
      </c>
      <c r="I40" s="47">
        <v>185</v>
      </c>
      <c r="J40" s="48">
        <v>7</v>
      </c>
      <c r="K40" s="70">
        <f t="shared" si="0"/>
        <v>547</v>
      </c>
      <c r="L40" s="63"/>
      <c r="M40" s="27">
        <f>M41</f>
        <v>1170</v>
      </c>
    </row>
    <row r="41" spans="2:13" ht="15" customHeight="1" thickBot="1">
      <c r="B41" s="49"/>
      <c r="C41" s="50"/>
      <c r="D41" s="51" t="s">
        <v>37</v>
      </c>
      <c r="E41" s="86"/>
      <c r="F41" s="65" t="s">
        <v>34</v>
      </c>
      <c r="G41" s="34"/>
      <c r="H41" s="54">
        <v>390</v>
      </c>
      <c r="I41" s="55">
        <v>233</v>
      </c>
      <c r="J41" s="56">
        <v>3</v>
      </c>
      <c r="K41" s="71">
        <f t="shared" si="0"/>
        <v>623</v>
      </c>
      <c r="L41" s="63"/>
      <c r="M41" s="41">
        <f>SUM(K40:K41)</f>
        <v>1170</v>
      </c>
    </row>
    <row r="42" spans="2:13" ht="15" customHeight="1" thickBot="1">
      <c r="B42" s="41">
        <v>18</v>
      </c>
      <c r="C42" s="74"/>
      <c r="D42" s="43" t="s">
        <v>38</v>
      </c>
      <c r="E42" s="87"/>
      <c r="F42" s="112" t="s">
        <v>39</v>
      </c>
      <c r="G42" s="24"/>
      <c r="H42" s="46">
        <v>378</v>
      </c>
      <c r="I42" s="47">
        <v>185</v>
      </c>
      <c r="J42" s="48">
        <v>7</v>
      </c>
      <c r="K42" s="70">
        <f t="shared" si="0"/>
        <v>563</v>
      </c>
      <c r="L42" s="12"/>
      <c r="M42" s="27">
        <f>M43</f>
        <v>1169</v>
      </c>
    </row>
    <row r="43" spans="2:13" ht="15" customHeight="1" thickBot="1">
      <c r="B43" s="49"/>
      <c r="C43" s="76"/>
      <c r="D43" s="51" t="s">
        <v>40</v>
      </c>
      <c r="E43" s="88"/>
      <c r="F43" s="65" t="s">
        <v>39</v>
      </c>
      <c r="G43" s="34"/>
      <c r="H43" s="54">
        <v>391</v>
      </c>
      <c r="I43" s="55">
        <v>215</v>
      </c>
      <c r="J43" s="56">
        <v>2</v>
      </c>
      <c r="K43" s="71">
        <f t="shared" si="0"/>
        <v>606</v>
      </c>
      <c r="L43" s="12"/>
      <c r="M43" s="41">
        <f>SUM(K42:K43)</f>
        <v>1169</v>
      </c>
    </row>
    <row r="44" spans="2:13" ht="15" customHeight="1" thickBot="1">
      <c r="B44" s="41">
        <v>19</v>
      </c>
      <c r="C44" s="74"/>
      <c r="D44" s="43" t="s">
        <v>20</v>
      </c>
      <c r="E44" s="72"/>
      <c r="F44" s="112" t="s">
        <v>19</v>
      </c>
      <c r="G44" s="24"/>
      <c r="H44" s="46">
        <v>381</v>
      </c>
      <c r="I44" s="47">
        <v>200</v>
      </c>
      <c r="J44" s="48">
        <v>4</v>
      </c>
      <c r="K44" s="70">
        <f t="shared" si="0"/>
        <v>581</v>
      </c>
      <c r="L44" s="78"/>
      <c r="M44" s="27">
        <f>M45</f>
        <v>1168</v>
      </c>
    </row>
    <row r="45" spans="2:13" ht="15" customHeight="1" thickBot="1">
      <c r="B45" s="49"/>
      <c r="C45" s="76"/>
      <c r="D45" s="51" t="s">
        <v>25</v>
      </c>
      <c r="E45" s="73"/>
      <c r="F45" s="65" t="s">
        <v>19</v>
      </c>
      <c r="G45" s="34"/>
      <c r="H45" s="54">
        <v>369</v>
      </c>
      <c r="I45" s="55">
        <v>218</v>
      </c>
      <c r="J45" s="56">
        <v>1</v>
      </c>
      <c r="K45" s="71">
        <f t="shared" si="0"/>
        <v>587</v>
      </c>
      <c r="L45" s="78"/>
      <c r="M45" s="89">
        <f>SUM(K44:K45)</f>
        <v>1168</v>
      </c>
    </row>
    <row r="46" spans="2:13" ht="15" customHeight="1" thickBot="1">
      <c r="B46" s="41">
        <v>20</v>
      </c>
      <c r="C46" s="42"/>
      <c r="D46" s="43" t="s">
        <v>270</v>
      </c>
      <c r="E46" s="75" t="s">
        <v>18</v>
      </c>
      <c r="F46" s="112" t="s">
        <v>121</v>
      </c>
      <c r="G46" s="24"/>
      <c r="H46" s="46">
        <v>390</v>
      </c>
      <c r="I46" s="47">
        <v>195</v>
      </c>
      <c r="J46" s="48">
        <v>3</v>
      </c>
      <c r="K46" s="70">
        <f t="shared" si="0"/>
        <v>585</v>
      </c>
      <c r="L46" s="12"/>
      <c r="M46" s="27">
        <f>M47</f>
        <v>1166</v>
      </c>
    </row>
    <row r="47" spans="2:13" ht="15" customHeight="1" thickBot="1">
      <c r="B47" s="49"/>
      <c r="C47" s="50"/>
      <c r="D47" s="51" t="s">
        <v>271</v>
      </c>
      <c r="E47" s="77" t="s">
        <v>21</v>
      </c>
      <c r="F47" s="117" t="s">
        <v>121</v>
      </c>
      <c r="G47" s="34"/>
      <c r="H47" s="54">
        <v>375</v>
      </c>
      <c r="I47" s="55">
        <v>206</v>
      </c>
      <c r="J47" s="56">
        <v>3</v>
      </c>
      <c r="K47" s="71">
        <f t="shared" si="0"/>
        <v>581</v>
      </c>
      <c r="L47" s="12"/>
      <c r="M47" s="41">
        <f>SUM(K46:K47)</f>
        <v>1166</v>
      </c>
    </row>
    <row r="48" spans="2:13" ht="15" customHeight="1" thickBot="1">
      <c r="B48" s="41">
        <v>21</v>
      </c>
      <c r="C48" s="42"/>
      <c r="D48" s="57" t="s">
        <v>41</v>
      </c>
      <c r="E48" s="90" t="s">
        <v>18</v>
      </c>
      <c r="F48" s="112" t="s">
        <v>42</v>
      </c>
      <c r="G48" s="24"/>
      <c r="H48" s="59">
        <v>370</v>
      </c>
      <c r="I48" s="60">
        <v>205</v>
      </c>
      <c r="J48" s="61">
        <v>2</v>
      </c>
      <c r="K48" s="62">
        <f t="shared" si="0"/>
        <v>575</v>
      </c>
      <c r="L48" s="12"/>
      <c r="M48" s="27">
        <f>M49</f>
        <v>1162</v>
      </c>
    </row>
    <row r="49" spans="2:13" ht="15" customHeight="1" thickBot="1">
      <c r="B49" s="49"/>
      <c r="C49" s="50"/>
      <c r="D49" s="64" t="s">
        <v>43</v>
      </c>
      <c r="E49" s="91" t="s">
        <v>21</v>
      </c>
      <c r="F49" s="65" t="s">
        <v>42</v>
      </c>
      <c r="G49" s="34"/>
      <c r="H49" s="66">
        <v>386</v>
      </c>
      <c r="I49" s="67">
        <v>201</v>
      </c>
      <c r="J49" s="68">
        <v>1</v>
      </c>
      <c r="K49" s="69">
        <f t="shared" si="0"/>
        <v>587</v>
      </c>
      <c r="L49" s="12"/>
      <c r="M49" s="41">
        <f>SUM(K48:K49)</f>
        <v>1162</v>
      </c>
    </row>
    <row r="50" spans="2:13" ht="15" customHeight="1" thickBot="1">
      <c r="B50" s="41">
        <v>22</v>
      </c>
      <c r="C50" s="74"/>
      <c r="D50" s="43" t="s">
        <v>44</v>
      </c>
      <c r="E50" s="75" t="s">
        <v>18</v>
      </c>
      <c r="F50" s="112" t="s">
        <v>9</v>
      </c>
      <c r="G50" s="24"/>
      <c r="H50" s="46">
        <v>378</v>
      </c>
      <c r="I50" s="47">
        <v>229</v>
      </c>
      <c r="J50" s="48">
        <v>4</v>
      </c>
      <c r="K50" s="70">
        <f t="shared" si="0"/>
        <v>607</v>
      </c>
      <c r="L50" s="63"/>
      <c r="M50" s="27">
        <f>M51</f>
        <v>1158</v>
      </c>
    </row>
    <row r="51" spans="2:13" ht="15" customHeight="1" thickBot="1">
      <c r="B51" s="49"/>
      <c r="C51" s="76"/>
      <c r="D51" s="51" t="s">
        <v>45</v>
      </c>
      <c r="E51" s="77" t="s">
        <v>21</v>
      </c>
      <c r="F51" s="65" t="s">
        <v>9</v>
      </c>
      <c r="G51" s="34"/>
      <c r="H51" s="54">
        <v>367</v>
      </c>
      <c r="I51" s="55">
        <v>184</v>
      </c>
      <c r="J51" s="56">
        <v>3</v>
      </c>
      <c r="K51" s="71">
        <f t="shared" si="0"/>
        <v>551</v>
      </c>
      <c r="L51" s="63"/>
      <c r="M51" s="89">
        <f>SUM(K50:K51)</f>
        <v>1158</v>
      </c>
    </row>
    <row r="52" spans="2:13" ht="15" customHeight="1" thickBot="1">
      <c r="B52" s="41">
        <v>23</v>
      </c>
      <c r="C52" s="42"/>
      <c r="D52" s="43" t="s">
        <v>46</v>
      </c>
      <c r="E52" s="44" t="s">
        <v>18</v>
      </c>
      <c r="F52" s="45" t="s">
        <v>9</v>
      </c>
      <c r="G52" s="24"/>
      <c r="H52" s="46">
        <v>399</v>
      </c>
      <c r="I52" s="47">
        <v>164</v>
      </c>
      <c r="J52" s="48">
        <v>8</v>
      </c>
      <c r="K52" s="70">
        <f t="shared" si="0"/>
        <v>563</v>
      </c>
      <c r="L52" s="78"/>
      <c r="M52" s="27">
        <f>M53</f>
        <v>1155</v>
      </c>
    </row>
    <row r="53" spans="2:13" ht="15" customHeight="1" thickBot="1">
      <c r="B53" s="49"/>
      <c r="C53" s="50"/>
      <c r="D53" s="51" t="s">
        <v>44</v>
      </c>
      <c r="E53" s="52" t="s">
        <v>21</v>
      </c>
      <c r="F53" s="53" t="s">
        <v>9</v>
      </c>
      <c r="G53" s="34"/>
      <c r="H53" s="54">
        <v>390</v>
      </c>
      <c r="I53" s="55">
        <v>202</v>
      </c>
      <c r="J53" s="56">
        <v>5</v>
      </c>
      <c r="K53" s="71">
        <f t="shared" si="0"/>
        <v>592</v>
      </c>
      <c r="L53" s="78"/>
      <c r="M53" s="89">
        <f>SUM(K52:K53)</f>
        <v>1155</v>
      </c>
    </row>
    <row r="54" spans="2:13" ht="15" customHeight="1" thickBot="1">
      <c r="B54" s="41">
        <v>24</v>
      </c>
      <c r="C54" s="74"/>
      <c r="D54" s="43" t="s">
        <v>47</v>
      </c>
      <c r="E54" s="44" t="s">
        <v>18</v>
      </c>
      <c r="F54" s="112" t="s">
        <v>48</v>
      </c>
      <c r="G54" s="24"/>
      <c r="H54" s="46">
        <v>384</v>
      </c>
      <c r="I54" s="47">
        <v>178</v>
      </c>
      <c r="J54" s="48">
        <v>6</v>
      </c>
      <c r="K54" s="70">
        <f t="shared" si="0"/>
        <v>562</v>
      </c>
      <c r="L54" s="12"/>
      <c r="M54" s="27">
        <f>M55</f>
        <v>1154</v>
      </c>
    </row>
    <row r="55" spans="2:13" ht="15" customHeight="1" thickBot="1">
      <c r="B55" s="49"/>
      <c r="C55" s="76"/>
      <c r="D55" s="51" t="s">
        <v>49</v>
      </c>
      <c r="E55" s="52" t="s">
        <v>21</v>
      </c>
      <c r="F55" s="65" t="s">
        <v>48</v>
      </c>
      <c r="G55" s="34"/>
      <c r="H55" s="54">
        <v>380</v>
      </c>
      <c r="I55" s="55">
        <v>212</v>
      </c>
      <c r="J55" s="56">
        <v>3</v>
      </c>
      <c r="K55" s="71">
        <f t="shared" si="0"/>
        <v>592</v>
      </c>
      <c r="L55" s="12"/>
      <c r="M55" s="89">
        <f>SUM(K54:K55)</f>
        <v>1154</v>
      </c>
    </row>
    <row r="56" spans="2:13" ht="15" customHeight="1" thickBot="1">
      <c r="B56" s="41">
        <v>25</v>
      </c>
      <c r="C56" s="79"/>
      <c r="D56" s="57" t="s">
        <v>179</v>
      </c>
      <c r="E56" s="44" t="s">
        <v>18</v>
      </c>
      <c r="F56" s="112" t="s">
        <v>183</v>
      </c>
      <c r="G56" s="24"/>
      <c r="H56" s="59">
        <v>386</v>
      </c>
      <c r="I56" s="60">
        <v>204</v>
      </c>
      <c r="J56" s="61">
        <v>1</v>
      </c>
      <c r="K56" s="62">
        <f t="shared" si="0"/>
        <v>590</v>
      </c>
      <c r="L56" s="63"/>
      <c r="M56" s="27">
        <f>M57</f>
        <v>1154</v>
      </c>
    </row>
    <row r="57" spans="2:13" ht="15" customHeight="1" thickBot="1">
      <c r="B57" s="49"/>
      <c r="C57" s="81"/>
      <c r="D57" s="64" t="s">
        <v>181</v>
      </c>
      <c r="E57" s="52" t="s">
        <v>21</v>
      </c>
      <c r="F57" s="117" t="s">
        <v>183</v>
      </c>
      <c r="G57" s="34"/>
      <c r="H57" s="66">
        <v>386</v>
      </c>
      <c r="I57" s="67">
        <v>178</v>
      </c>
      <c r="J57" s="68">
        <v>4</v>
      </c>
      <c r="K57" s="69">
        <f t="shared" si="0"/>
        <v>564</v>
      </c>
      <c r="L57" s="63"/>
      <c r="M57" s="41">
        <f>SUM(K56:K57)</f>
        <v>1154</v>
      </c>
    </row>
    <row r="58" spans="2:13" ht="15" customHeight="1" thickBot="1">
      <c r="B58" s="41">
        <v>26</v>
      </c>
      <c r="C58" s="83"/>
      <c r="D58" s="43" t="s">
        <v>50</v>
      </c>
      <c r="E58" s="44" t="s">
        <v>18</v>
      </c>
      <c r="F58" s="112" t="s">
        <v>51</v>
      </c>
      <c r="G58" s="24"/>
      <c r="H58" s="46">
        <v>396</v>
      </c>
      <c r="I58" s="47">
        <v>156</v>
      </c>
      <c r="J58" s="48">
        <v>5</v>
      </c>
      <c r="K58" s="70">
        <f t="shared" si="0"/>
        <v>552</v>
      </c>
      <c r="L58" s="78"/>
      <c r="M58" s="27">
        <f>M59</f>
        <v>1150</v>
      </c>
    </row>
    <row r="59" spans="2:13" ht="15" customHeight="1" thickBot="1">
      <c r="B59" s="49"/>
      <c r="C59" s="85"/>
      <c r="D59" s="51" t="s">
        <v>52</v>
      </c>
      <c r="E59" s="52" t="s">
        <v>21</v>
      </c>
      <c r="F59" s="65" t="s">
        <v>51</v>
      </c>
      <c r="G59" s="34"/>
      <c r="H59" s="54">
        <v>385</v>
      </c>
      <c r="I59" s="55">
        <v>213</v>
      </c>
      <c r="J59" s="56">
        <v>4</v>
      </c>
      <c r="K59" s="71">
        <f t="shared" si="0"/>
        <v>598</v>
      </c>
      <c r="L59" s="78"/>
      <c r="M59" s="89">
        <f>SUM(K58:K59)</f>
        <v>1150</v>
      </c>
    </row>
    <row r="60" spans="2:13" ht="15" customHeight="1" thickBot="1">
      <c r="B60" s="41">
        <v>27</v>
      </c>
      <c r="C60" s="42"/>
      <c r="D60" s="57" t="s">
        <v>167</v>
      </c>
      <c r="E60" s="90" t="s">
        <v>18</v>
      </c>
      <c r="F60" s="112" t="s">
        <v>19</v>
      </c>
      <c r="G60" s="24"/>
      <c r="H60" s="59">
        <v>395</v>
      </c>
      <c r="I60" s="60">
        <v>185</v>
      </c>
      <c r="J60" s="61">
        <v>2</v>
      </c>
      <c r="K60" s="62">
        <f t="shared" si="0"/>
        <v>580</v>
      </c>
      <c r="L60" s="12"/>
      <c r="M60" s="27">
        <f>M61</f>
        <v>1149</v>
      </c>
    </row>
    <row r="61" spans="2:13" ht="15" customHeight="1" thickBot="1">
      <c r="B61" s="49"/>
      <c r="C61" s="50"/>
      <c r="D61" s="64" t="s">
        <v>168</v>
      </c>
      <c r="E61" s="91" t="s">
        <v>21</v>
      </c>
      <c r="F61" s="65" t="s">
        <v>19</v>
      </c>
      <c r="G61" s="34"/>
      <c r="H61" s="66">
        <v>386</v>
      </c>
      <c r="I61" s="67">
        <v>183</v>
      </c>
      <c r="J61" s="68">
        <v>3</v>
      </c>
      <c r="K61" s="69">
        <f t="shared" si="0"/>
        <v>569</v>
      </c>
      <c r="L61" s="12"/>
      <c r="M61" s="41">
        <f>SUM(K60:K61)</f>
        <v>1149</v>
      </c>
    </row>
    <row r="62" spans="2:13" ht="15" customHeight="1" thickBot="1">
      <c r="B62" s="41">
        <v>28</v>
      </c>
      <c r="C62" s="42"/>
      <c r="D62" s="57" t="s">
        <v>53</v>
      </c>
      <c r="E62" s="72"/>
      <c r="F62" s="112" t="s">
        <v>54</v>
      </c>
      <c r="G62" s="24"/>
      <c r="H62" s="59">
        <v>370</v>
      </c>
      <c r="I62" s="60">
        <v>185</v>
      </c>
      <c r="J62" s="61">
        <v>5</v>
      </c>
      <c r="K62" s="62">
        <f t="shared" si="0"/>
        <v>555</v>
      </c>
      <c r="L62" s="12"/>
      <c r="M62" s="27">
        <f>M63</f>
        <v>1148</v>
      </c>
    </row>
    <row r="63" spans="2:13" ht="15" customHeight="1" thickBot="1">
      <c r="B63" s="49"/>
      <c r="C63" s="50"/>
      <c r="D63" s="64" t="s">
        <v>55</v>
      </c>
      <c r="E63" s="73"/>
      <c r="F63" s="65" t="s">
        <v>54</v>
      </c>
      <c r="G63" s="34"/>
      <c r="H63" s="66">
        <v>382</v>
      </c>
      <c r="I63" s="67">
        <v>211</v>
      </c>
      <c r="J63" s="68">
        <v>4</v>
      </c>
      <c r="K63" s="69">
        <f t="shared" si="0"/>
        <v>593</v>
      </c>
      <c r="L63" s="12"/>
      <c r="M63" s="41">
        <f>SUM(K62:K63)</f>
        <v>1148</v>
      </c>
    </row>
    <row r="64" spans="2:13" ht="15" customHeight="1" thickBot="1">
      <c r="B64" s="41">
        <v>29</v>
      </c>
      <c r="C64" s="74"/>
      <c r="D64" s="57" t="s">
        <v>56</v>
      </c>
      <c r="E64" s="75" t="s">
        <v>18</v>
      </c>
      <c r="F64" s="112" t="s">
        <v>57</v>
      </c>
      <c r="G64" s="24"/>
      <c r="H64" s="59">
        <v>388</v>
      </c>
      <c r="I64" s="60">
        <v>221</v>
      </c>
      <c r="J64" s="61">
        <v>0</v>
      </c>
      <c r="K64" s="62">
        <f t="shared" si="0"/>
        <v>609</v>
      </c>
      <c r="L64" s="63"/>
      <c r="M64" s="27">
        <f>M65</f>
        <v>1146</v>
      </c>
    </row>
    <row r="65" spans="2:13" ht="15" customHeight="1" thickBot="1">
      <c r="B65" s="49"/>
      <c r="C65" s="76"/>
      <c r="D65" s="64" t="s">
        <v>58</v>
      </c>
      <c r="E65" s="77" t="s">
        <v>21</v>
      </c>
      <c r="F65" s="65" t="s">
        <v>57</v>
      </c>
      <c r="G65" s="34"/>
      <c r="H65" s="66">
        <v>365</v>
      </c>
      <c r="I65" s="67">
        <v>172</v>
      </c>
      <c r="J65" s="68">
        <v>6</v>
      </c>
      <c r="K65" s="69">
        <f t="shared" si="0"/>
        <v>537</v>
      </c>
      <c r="L65" s="63"/>
      <c r="M65" s="41">
        <f>SUM(K64:K65)</f>
        <v>1146</v>
      </c>
    </row>
    <row r="66" spans="2:13" ht="15" customHeight="1" thickBot="1">
      <c r="B66" s="41">
        <v>30</v>
      </c>
      <c r="C66" s="42"/>
      <c r="D66" s="43" t="s">
        <v>59</v>
      </c>
      <c r="E66" s="87"/>
      <c r="F66" s="112" t="s">
        <v>9</v>
      </c>
      <c r="G66" s="24"/>
      <c r="H66" s="46">
        <v>387</v>
      </c>
      <c r="I66" s="47">
        <v>193</v>
      </c>
      <c r="J66" s="48">
        <v>6</v>
      </c>
      <c r="K66" s="70">
        <f t="shared" si="0"/>
        <v>580</v>
      </c>
      <c r="L66" s="78"/>
      <c r="M66" s="27">
        <f>M67</f>
        <v>1142</v>
      </c>
    </row>
    <row r="67" spans="2:13" ht="15" customHeight="1" thickBot="1">
      <c r="B67" s="49"/>
      <c r="C67" s="50"/>
      <c r="D67" s="51" t="s">
        <v>60</v>
      </c>
      <c r="E67" s="88"/>
      <c r="F67" s="65" t="s">
        <v>9</v>
      </c>
      <c r="G67" s="34"/>
      <c r="H67" s="54">
        <v>386</v>
      </c>
      <c r="I67" s="55">
        <v>176</v>
      </c>
      <c r="J67" s="56">
        <v>5</v>
      </c>
      <c r="K67" s="71">
        <f t="shared" si="0"/>
        <v>562</v>
      </c>
      <c r="L67" s="78"/>
      <c r="M67" s="89">
        <f>SUM(K66:K67)</f>
        <v>1142</v>
      </c>
    </row>
    <row r="68" spans="2:13" ht="15" customHeight="1" thickBot="1">
      <c r="B68" s="41">
        <v>31</v>
      </c>
      <c r="C68" s="42"/>
      <c r="D68" s="43" t="s">
        <v>10</v>
      </c>
      <c r="E68" s="72"/>
      <c r="F68" s="112" t="s">
        <v>9</v>
      </c>
      <c r="G68" s="24"/>
      <c r="H68" s="46">
        <v>370</v>
      </c>
      <c r="I68" s="47">
        <v>169</v>
      </c>
      <c r="J68" s="48">
        <v>5</v>
      </c>
      <c r="K68" s="70">
        <f t="shared" si="0"/>
        <v>539</v>
      </c>
      <c r="L68" s="63"/>
      <c r="M68" s="27">
        <f>M69</f>
        <v>1139</v>
      </c>
    </row>
    <row r="69" spans="2:13" ht="15" customHeight="1" thickBot="1">
      <c r="B69" s="49"/>
      <c r="C69" s="50"/>
      <c r="D69" s="51" t="s">
        <v>59</v>
      </c>
      <c r="E69" s="73"/>
      <c r="F69" s="65" t="s">
        <v>9</v>
      </c>
      <c r="G69" s="34"/>
      <c r="H69" s="54">
        <v>397</v>
      </c>
      <c r="I69" s="55">
        <v>203</v>
      </c>
      <c r="J69" s="56">
        <v>3</v>
      </c>
      <c r="K69" s="71">
        <f t="shared" si="0"/>
        <v>600</v>
      </c>
      <c r="L69" s="63"/>
      <c r="M69" s="89">
        <f>SUM(K68:K69)</f>
        <v>1139</v>
      </c>
    </row>
    <row r="70" spans="2:13" ht="15" customHeight="1" thickBot="1">
      <c r="B70" s="41">
        <v>32</v>
      </c>
      <c r="C70" s="74"/>
      <c r="D70" s="57" t="s">
        <v>69</v>
      </c>
      <c r="E70" s="72"/>
      <c r="F70" s="112" t="s">
        <v>68</v>
      </c>
      <c r="G70" s="24"/>
      <c r="H70" s="59">
        <v>372</v>
      </c>
      <c r="I70" s="60">
        <v>192</v>
      </c>
      <c r="J70" s="61">
        <v>4</v>
      </c>
      <c r="K70" s="62">
        <f t="shared" si="0"/>
        <v>564</v>
      </c>
      <c r="L70" s="12"/>
      <c r="M70" s="27">
        <f>M71</f>
        <v>1138</v>
      </c>
    </row>
    <row r="71" spans="2:13" ht="15" customHeight="1" thickBot="1">
      <c r="B71" s="49"/>
      <c r="C71" s="76"/>
      <c r="D71" s="64" t="s">
        <v>127</v>
      </c>
      <c r="E71" s="73"/>
      <c r="F71" s="117" t="s">
        <v>68</v>
      </c>
      <c r="G71" s="34"/>
      <c r="H71" s="66">
        <v>381</v>
      </c>
      <c r="I71" s="67">
        <v>193</v>
      </c>
      <c r="J71" s="68">
        <v>3</v>
      </c>
      <c r="K71" s="69">
        <f t="shared" si="0"/>
        <v>574</v>
      </c>
      <c r="L71" s="12"/>
      <c r="M71" s="41">
        <f>SUM(K70:K71)</f>
        <v>1138</v>
      </c>
    </row>
    <row r="72" spans="2:13" ht="15" customHeight="1" thickBot="1">
      <c r="B72" s="41">
        <v>33</v>
      </c>
      <c r="C72" s="74"/>
      <c r="D72" s="43" t="s">
        <v>194</v>
      </c>
      <c r="E72" s="90" t="s">
        <v>18</v>
      </c>
      <c r="F72" s="45" t="s">
        <v>196</v>
      </c>
      <c r="G72" s="24"/>
      <c r="H72" s="46">
        <v>361</v>
      </c>
      <c r="I72" s="47">
        <v>177</v>
      </c>
      <c r="J72" s="48">
        <v>10</v>
      </c>
      <c r="K72" s="70">
        <f aca="true" t="shared" si="1" ref="K72:K135">SUM(H72:I72)</f>
        <v>538</v>
      </c>
      <c r="L72" s="63"/>
      <c r="M72" s="27">
        <f>M73</f>
        <v>1136</v>
      </c>
    </row>
    <row r="73" spans="2:13" ht="15" customHeight="1" thickBot="1">
      <c r="B73" s="49"/>
      <c r="C73" s="76"/>
      <c r="D73" s="51" t="s">
        <v>195</v>
      </c>
      <c r="E73" s="91" t="s">
        <v>21</v>
      </c>
      <c r="F73" s="53" t="s">
        <v>285</v>
      </c>
      <c r="G73" s="34"/>
      <c r="H73" s="54">
        <v>398</v>
      </c>
      <c r="I73" s="55">
        <v>200</v>
      </c>
      <c r="J73" s="56">
        <v>0</v>
      </c>
      <c r="K73" s="71">
        <f t="shared" si="1"/>
        <v>598</v>
      </c>
      <c r="L73" s="63"/>
      <c r="M73" s="41">
        <f>SUM(K72:K73)</f>
        <v>1136</v>
      </c>
    </row>
    <row r="74" spans="2:13" ht="15" customHeight="1" thickBot="1">
      <c r="B74" s="41">
        <v>34</v>
      </c>
      <c r="C74" s="74"/>
      <c r="D74" s="43" t="s">
        <v>61</v>
      </c>
      <c r="E74" s="44" t="s">
        <v>18</v>
      </c>
      <c r="F74" s="45" t="s">
        <v>54</v>
      </c>
      <c r="G74" s="24"/>
      <c r="H74" s="46">
        <v>353</v>
      </c>
      <c r="I74" s="47">
        <v>181</v>
      </c>
      <c r="J74" s="48">
        <v>4</v>
      </c>
      <c r="K74" s="70">
        <f t="shared" si="1"/>
        <v>534</v>
      </c>
      <c r="L74" s="12"/>
      <c r="M74" s="27">
        <f>M75</f>
        <v>1133</v>
      </c>
    </row>
    <row r="75" spans="2:13" ht="15" customHeight="1" thickBot="1">
      <c r="B75" s="49"/>
      <c r="C75" s="76"/>
      <c r="D75" s="51" t="s">
        <v>62</v>
      </c>
      <c r="E75" s="52" t="s">
        <v>21</v>
      </c>
      <c r="F75" s="53" t="s">
        <v>54</v>
      </c>
      <c r="G75" s="34"/>
      <c r="H75" s="54">
        <v>377</v>
      </c>
      <c r="I75" s="55">
        <v>222</v>
      </c>
      <c r="J75" s="56">
        <v>2</v>
      </c>
      <c r="K75" s="71">
        <f t="shared" si="1"/>
        <v>599</v>
      </c>
      <c r="L75" s="12"/>
      <c r="M75" s="41">
        <f>SUM(K74:K75)</f>
        <v>1133</v>
      </c>
    </row>
    <row r="76" spans="2:13" ht="15" customHeight="1" thickBot="1">
      <c r="B76" s="41">
        <v>35</v>
      </c>
      <c r="C76" s="74"/>
      <c r="D76" s="57" t="s">
        <v>232</v>
      </c>
      <c r="E76" s="72"/>
      <c r="F76" s="45" t="s">
        <v>234</v>
      </c>
      <c r="G76" s="24"/>
      <c r="H76" s="59">
        <v>365</v>
      </c>
      <c r="I76" s="60">
        <v>186</v>
      </c>
      <c r="J76" s="61">
        <v>3</v>
      </c>
      <c r="K76" s="62">
        <f t="shared" si="1"/>
        <v>551</v>
      </c>
      <c r="L76" s="12"/>
      <c r="M76" s="27">
        <f>M77</f>
        <v>1126</v>
      </c>
    </row>
    <row r="77" spans="2:13" ht="15" customHeight="1" thickBot="1">
      <c r="B77" s="49"/>
      <c r="C77" s="76"/>
      <c r="D77" s="64" t="s">
        <v>233</v>
      </c>
      <c r="E77" s="73"/>
      <c r="F77" s="53" t="s">
        <v>234</v>
      </c>
      <c r="G77" s="34"/>
      <c r="H77" s="66">
        <v>381</v>
      </c>
      <c r="I77" s="67">
        <v>194</v>
      </c>
      <c r="J77" s="68">
        <v>0</v>
      </c>
      <c r="K77" s="69">
        <f t="shared" si="1"/>
        <v>575</v>
      </c>
      <c r="L77" s="12"/>
      <c r="M77" s="41">
        <f>SUM(K76:K77)</f>
        <v>1126</v>
      </c>
    </row>
    <row r="78" spans="2:13" ht="15" customHeight="1" thickBot="1">
      <c r="B78" s="41">
        <v>36</v>
      </c>
      <c r="C78" s="74"/>
      <c r="D78" s="43" t="s">
        <v>220</v>
      </c>
      <c r="E78" s="93"/>
      <c r="F78" s="112" t="s">
        <v>121</v>
      </c>
      <c r="G78" s="24"/>
      <c r="H78" s="46">
        <v>392</v>
      </c>
      <c r="I78" s="47">
        <v>187</v>
      </c>
      <c r="J78" s="48">
        <v>2</v>
      </c>
      <c r="K78" s="70">
        <f t="shared" si="1"/>
        <v>579</v>
      </c>
      <c r="L78" s="12"/>
      <c r="M78" s="27">
        <f>M79</f>
        <v>1126</v>
      </c>
    </row>
    <row r="79" spans="2:13" ht="15" customHeight="1" thickBot="1">
      <c r="B79" s="49"/>
      <c r="C79" s="76"/>
      <c r="D79" s="51" t="s">
        <v>173</v>
      </c>
      <c r="E79" s="94"/>
      <c r="F79" s="117" t="s">
        <v>103</v>
      </c>
      <c r="G79" s="34"/>
      <c r="H79" s="54">
        <v>364</v>
      </c>
      <c r="I79" s="55">
        <v>183</v>
      </c>
      <c r="J79" s="56">
        <v>5</v>
      </c>
      <c r="K79" s="71">
        <f t="shared" si="1"/>
        <v>547</v>
      </c>
      <c r="L79" s="12"/>
      <c r="M79" s="41">
        <f>SUM(K78:K79)</f>
        <v>1126</v>
      </c>
    </row>
    <row r="80" spans="2:13" ht="15" customHeight="1" thickBot="1">
      <c r="B80" s="41">
        <v>37</v>
      </c>
      <c r="C80" s="79"/>
      <c r="D80" s="43" t="s">
        <v>63</v>
      </c>
      <c r="E80" s="87"/>
      <c r="F80" s="112" t="s">
        <v>64</v>
      </c>
      <c r="G80" s="24"/>
      <c r="H80" s="46">
        <v>377</v>
      </c>
      <c r="I80" s="47">
        <v>181</v>
      </c>
      <c r="J80" s="48">
        <v>6</v>
      </c>
      <c r="K80" s="70">
        <f t="shared" si="1"/>
        <v>558</v>
      </c>
      <c r="L80" s="12"/>
      <c r="M80" s="27">
        <f>M81</f>
        <v>1124</v>
      </c>
    </row>
    <row r="81" spans="2:13" ht="15" customHeight="1" thickBot="1">
      <c r="B81" s="49"/>
      <c r="C81" s="81"/>
      <c r="D81" s="51" t="s">
        <v>65</v>
      </c>
      <c r="E81" s="88"/>
      <c r="F81" s="65" t="s">
        <v>64</v>
      </c>
      <c r="G81" s="34"/>
      <c r="H81" s="54">
        <v>367</v>
      </c>
      <c r="I81" s="55">
        <v>199</v>
      </c>
      <c r="J81" s="56">
        <v>6</v>
      </c>
      <c r="K81" s="71">
        <f t="shared" si="1"/>
        <v>566</v>
      </c>
      <c r="L81" s="12"/>
      <c r="M81" s="41">
        <f>SUM(K80:K81)</f>
        <v>1124</v>
      </c>
    </row>
    <row r="82" spans="2:13" ht="15" customHeight="1" thickBot="1">
      <c r="B82" s="41">
        <v>38</v>
      </c>
      <c r="C82" s="83"/>
      <c r="D82" s="43" t="s">
        <v>66</v>
      </c>
      <c r="E82" s="90" t="s">
        <v>18</v>
      </c>
      <c r="F82" s="112" t="s">
        <v>23</v>
      </c>
      <c r="G82" s="24"/>
      <c r="H82" s="46">
        <v>361</v>
      </c>
      <c r="I82" s="47">
        <v>203</v>
      </c>
      <c r="J82" s="48">
        <v>2</v>
      </c>
      <c r="K82" s="70">
        <f t="shared" si="1"/>
        <v>564</v>
      </c>
      <c r="L82" s="12"/>
      <c r="M82" s="27">
        <f>M83</f>
        <v>1122</v>
      </c>
    </row>
    <row r="83" spans="2:13" ht="15" customHeight="1" thickBot="1">
      <c r="B83" s="49"/>
      <c r="C83" s="85"/>
      <c r="D83" s="51" t="s">
        <v>58</v>
      </c>
      <c r="E83" s="91" t="s">
        <v>21</v>
      </c>
      <c r="F83" s="65" t="s">
        <v>57</v>
      </c>
      <c r="G83" s="34"/>
      <c r="H83" s="54">
        <v>364</v>
      </c>
      <c r="I83" s="55">
        <v>194</v>
      </c>
      <c r="J83" s="56">
        <v>3</v>
      </c>
      <c r="K83" s="71">
        <f t="shared" si="1"/>
        <v>558</v>
      </c>
      <c r="L83" s="12"/>
      <c r="M83" s="41">
        <f>SUM(K82:K83)</f>
        <v>1122</v>
      </c>
    </row>
    <row r="84" spans="2:13" ht="15" customHeight="1" thickBot="1">
      <c r="B84" s="41">
        <v>39</v>
      </c>
      <c r="C84" s="74"/>
      <c r="D84" s="57" t="s">
        <v>67</v>
      </c>
      <c r="E84" s="72"/>
      <c r="F84" s="112" t="s">
        <v>68</v>
      </c>
      <c r="G84" s="24"/>
      <c r="H84" s="59">
        <v>368</v>
      </c>
      <c r="I84" s="60">
        <v>201</v>
      </c>
      <c r="J84" s="61">
        <v>2</v>
      </c>
      <c r="K84" s="62">
        <f t="shared" si="1"/>
        <v>569</v>
      </c>
      <c r="L84" s="12"/>
      <c r="M84" s="27">
        <f>M85</f>
        <v>1122</v>
      </c>
    </row>
    <row r="85" spans="2:13" ht="15" customHeight="1" thickBot="1">
      <c r="B85" s="49"/>
      <c r="C85" s="76"/>
      <c r="D85" s="64" t="s">
        <v>69</v>
      </c>
      <c r="E85" s="73"/>
      <c r="F85" s="65" t="s">
        <v>68</v>
      </c>
      <c r="G85" s="34"/>
      <c r="H85" s="66">
        <v>375</v>
      </c>
      <c r="I85" s="67">
        <v>178</v>
      </c>
      <c r="J85" s="68">
        <v>2</v>
      </c>
      <c r="K85" s="69">
        <f t="shared" si="1"/>
        <v>553</v>
      </c>
      <c r="L85" s="12"/>
      <c r="M85" s="41">
        <f>SUM(K84:K85)</f>
        <v>1122</v>
      </c>
    </row>
    <row r="86" spans="2:13" ht="15" customHeight="1" thickBot="1">
      <c r="B86" s="41">
        <v>40</v>
      </c>
      <c r="C86" s="79"/>
      <c r="D86" s="43" t="s">
        <v>70</v>
      </c>
      <c r="E86" s="72"/>
      <c r="F86" s="112" t="s">
        <v>42</v>
      </c>
      <c r="G86" s="24"/>
      <c r="H86" s="46">
        <v>380</v>
      </c>
      <c r="I86" s="47">
        <v>201</v>
      </c>
      <c r="J86" s="48">
        <v>4</v>
      </c>
      <c r="K86" s="70">
        <f t="shared" si="1"/>
        <v>581</v>
      </c>
      <c r="L86" s="63"/>
      <c r="M86" s="27">
        <f>M87</f>
        <v>1121</v>
      </c>
    </row>
    <row r="87" spans="2:13" ht="15" customHeight="1" thickBot="1">
      <c r="B87" s="49"/>
      <c r="C87" s="81"/>
      <c r="D87" s="51" t="s">
        <v>71</v>
      </c>
      <c r="E87" s="73"/>
      <c r="F87" s="65" t="s">
        <v>42</v>
      </c>
      <c r="G87" s="34"/>
      <c r="H87" s="54">
        <v>368</v>
      </c>
      <c r="I87" s="55">
        <v>172</v>
      </c>
      <c r="J87" s="56">
        <v>2</v>
      </c>
      <c r="K87" s="71">
        <f t="shared" si="1"/>
        <v>540</v>
      </c>
      <c r="L87" s="63"/>
      <c r="M87" s="41">
        <f>SUM(K86:K87)</f>
        <v>1121</v>
      </c>
    </row>
    <row r="88" spans="2:13" ht="15" customHeight="1" thickBot="1">
      <c r="B88" s="41">
        <v>41</v>
      </c>
      <c r="C88" s="74"/>
      <c r="D88" s="118" t="s">
        <v>264</v>
      </c>
      <c r="E88" s="90" t="s">
        <v>18</v>
      </c>
      <c r="F88" s="45" t="s">
        <v>266</v>
      </c>
      <c r="G88" s="24"/>
      <c r="H88" s="46">
        <v>371</v>
      </c>
      <c r="I88" s="47">
        <v>162</v>
      </c>
      <c r="J88" s="48">
        <v>7</v>
      </c>
      <c r="K88" s="70">
        <f t="shared" si="1"/>
        <v>533</v>
      </c>
      <c r="L88" s="63"/>
      <c r="M88" s="27">
        <f>M89</f>
        <v>1121</v>
      </c>
    </row>
    <row r="89" spans="2:13" ht="15" customHeight="1" thickBot="1">
      <c r="B89" s="49"/>
      <c r="C89" s="76"/>
      <c r="D89" s="119" t="s">
        <v>265</v>
      </c>
      <c r="E89" s="91" t="s">
        <v>21</v>
      </c>
      <c r="F89" s="53" t="s">
        <v>266</v>
      </c>
      <c r="G89" s="34"/>
      <c r="H89" s="54">
        <v>394</v>
      </c>
      <c r="I89" s="55">
        <v>194</v>
      </c>
      <c r="J89" s="56">
        <v>5</v>
      </c>
      <c r="K89" s="71">
        <f t="shared" si="1"/>
        <v>588</v>
      </c>
      <c r="L89" s="63"/>
      <c r="M89" s="41">
        <f>SUM(K88:K89)</f>
        <v>1121</v>
      </c>
    </row>
    <row r="90" spans="2:13" ht="15" customHeight="1" thickBot="1">
      <c r="B90" s="41">
        <v>42</v>
      </c>
      <c r="C90" s="74"/>
      <c r="D90" s="57" t="s">
        <v>227</v>
      </c>
      <c r="E90" s="72"/>
      <c r="F90" s="112" t="s">
        <v>229</v>
      </c>
      <c r="G90" s="24"/>
      <c r="H90" s="59">
        <v>357</v>
      </c>
      <c r="I90" s="60">
        <v>204</v>
      </c>
      <c r="J90" s="61">
        <v>3</v>
      </c>
      <c r="K90" s="62">
        <f t="shared" si="1"/>
        <v>561</v>
      </c>
      <c r="L90" s="12"/>
      <c r="M90" s="27">
        <f>M91</f>
        <v>1120</v>
      </c>
    </row>
    <row r="91" spans="2:13" ht="15" customHeight="1" thickBot="1">
      <c r="B91" s="49"/>
      <c r="C91" s="76"/>
      <c r="D91" s="64" t="s">
        <v>228</v>
      </c>
      <c r="E91" s="73"/>
      <c r="F91" s="117" t="s">
        <v>229</v>
      </c>
      <c r="G91" s="34"/>
      <c r="H91" s="66">
        <v>378</v>
      </c>
      <c r="I91" s="67">
        <v>181</v>
      </c>
      <c r="J91" s="68">
        <v>6</v>
      </c>
      <c r="K91" s="69">
        <f t="shared" si="1"/>
        <v>559</v>
      </c>
      <c r="L91" s="12"/>
      <c r="M91" s="41">
        <f>SUM(K90:K91)</f>
        <v>1120</v>
      </c>
    </row>
    <row r="92" spans="2:13" ht="15" customHeight="1" thickBot="1">
      <c r="B92" s="41">
        <v>43</v>
      </c>
      <c r="C92" s="74"/>
      <c r="D92" s="57" t="s">
        <v>72</v>
      </c>
      <c r="E92" s="80"/>
      <c r="F92" s="112" t="s">
        <v>73</v>
      </c>
      <c r="G92" s="24"/>
      <c r="H92" s="59">
        <v>362</v>
      </c>
      <c r="I92" s="60">
        <v>142</v>
      </c>
      <c r="J92" s="61">
        <v>9</v>
      </c>
      <c r="K92" s="62">
        <f t="shared" si="1"/>
        <v>504</v>
      </c>
      <c r="L92" s="12"/>
      <c r="M92" s="27">
        <f>M93</f>
        <v>1120</v>
      </c>
    </row>
    <row r="93" spans="2:13" ht="15" customHeight="1" thickBot="1">
      <c r="B93" s="49"/>
      <c r="C93" s="76"/>
      <c r="D93" s="64" t="s">
        <v>59</v>
      </c>
      <c r="E93" s="82"/>
      <c r="F93" s="65" t="s">
        <v>9</v>
      </c>
      <c r="G93" s="34"/>
      <c r="H93" s="66">
        <v>400</v>
      </c>
      <c r="I93" s="67">
        <v>216</v>
      </c>
      <c r="J93" s="68">
        <v>3</v>
      </c>
      <c r="K93" s="69">
        <f t="shared" si="1"/>
        <v>616</v>
      </c>
      <c r="L93" s="12"/>
      <c r="M93" s="41">
        <f>SUM(K92:K93)</f>
        <v>1120</v>
      </c>
    </row>
    <row r="94" spans="2:13" ht="15" customHeight="1" thickBot="1">
      <c r="B94" s="41">
        <v>44</v>
      </c>
      <c r="C94" s="74"/>
      <c r="D94" s="57" t="s">
        <v>212</v>
      </c>
      <c r="E94" s="87"/>
      <c r="F94" s="112" t="s">
        <v>216</v>
      </c>
      <c r="G94" s="24"/>
      <c r="H94" s="59">
        <v>373</v>
      </c>
      <c r="I94" s="60">
        <v>174</v>
      </c>
      <c r="J94" s="61">
        <v>0</v>
      </c>
      <c r="K94" s="62">
        <f t="shared" si="1"/>
        <v>547</v>
      </c>
      <c r="L94" s="63"/>
      <c r="M94" s="27">
        <f>M95</f>
        <v>1117</v>
      </c>
    </row>
    <row r="95" spans="2:13" ht="15" customHeight="1" thickBot="1">
      <c r="B95" s="49"/>
      <c r="C95" s="76"/>
      <c r="D95" s="64" t="s">
        <v>213</v>
      </c>
      <c r="E95" s="88"/>
      <c r="F95" s="117" t="s">
        <v>216</v>
      </c>
      <c r="G95" s="34"/>
      <c r="H95" s="66">
        <v>374</v>
      </c>
      <c r="I95" s="67">
        <v>196</v>
      </c>
      <c r="J95" s="68">
        <v>3</v>
      </c>
      <c r="K95" s="69">
        <f t="shared" si="1"/>
        <v>570</v>
      </c>
      <c r="L95" s="63"/>
      <c r="M95" s="41">
        <f>SUM(K94:K95)</f>
        <v>1117</v>
      </c>
    </row>
    <row r="96" spans="2:13" ht="15" customHeight="1" thickBot="1">
      <c r="B96" s="41">
        <v>45</v>
      </c>
      <c r="C96" s="74"/>
      <c r="D96" s="57" t="s">
        <v>74</v>
      </c>
      <c r="E96" s="80"/>
      <c r="F96" s="112" t="s">
        <v>64</v>
      </c>
      <c r="G96" s="24"/>
      <c r="H96" s="59">
        <v>398</v>
      </c>
      <c r="I96" s="60">
        <v>177</v>
      </c>
      <c r="J96" s="61">
        <v>3</v>
      </c>
      <c r="K96" s="62">
        <f t="shared" si="1"/>
        <v>575</v>
      </c>
      <c r="L96" s="63"/>
      <c r="M96" s="27">
        <f>M97</f>
        <v>1116</v>
      </c>
    </row>
    <row r="97" spans="2:13" ht="15" customHeight="1" thickBot="1">
      <c r="B97" s="49"/>
      <c r="C97" s="76"/>
      <c r="D97" s="64" t="s">
        <v>75</v>
      </c>
      <c r="E97" s="82"/>
      <c r="F97" s="65" t="s">
        <v>64</v>
      </c>
      <c r="G97" s="34"/>
      <c r="H97" s="66">
        <v>386</v>
      </c>
      <c r="I97" s="67">
        <v>155</v>
      </c>
      <c r="J97" s="68">
        <v>10</v>
      </c>
      <c r="K97" s="69">
        <f t="shared" si="1"/>
        <v>541</v>
      </c>
      <c r="L97" s="63"/>
      <c r="M97" s="41">
        <f>SUM(K96:K97)</f>
        <v>1116</v>
      </c>
    </row>
    <row r="98" spans="2:13" ht="15" customHeight="1" thickBot="1">
      <c r="B98" s="41">
        <v>46</v>
      </c>
      <c r="C98" s="83"/>
      <c r="D98" s="57" t="s">
        <v>67</v>
      </c>
      <c r="E98" s="72"/>
      <c r="F98" s="45" t="s">
        <v>68</v>
      </c>
      <c r="G98" s="24"/>
      <c r="H98" s="59">
        <v>376</v>
      </c>
      <c r="I98" s="60">
        <v>198</v>
      </c>
      <c r="J98" s="61">
        <v>1</v>
      </c>
      <c r="K98" s="62">
        <f t="shared" si="1"/>
        <v>574</v>
      </c>
      <c r="L98" s="12"/>
      <c r="M98" s="27">
        <f>M99</f>
        <v>1107</v>
      </c>
    </row>
    <row r="99" spans="2:13" ht="15" customHeight="1" thickBot="1">
      <c r="B99" s="49"/>
      <c r="C99" s="85"/>
      <c r="D99" s="64" t="s">
        <v>247</v>
      </c>
      <c r="E99" s="73"/>
      <c r="F99" s="53" t="s">
        <v>196</v>
      </c>
      <c r="G99" s="34"/>
      <c r="H99" s="66">
        <v>363</v>
      </c>
      <c r="I99" s="67">
        <v>170</v>
      </c>
      <c r="J99" s="68">
        <v>6</v>
      </c>
      <c r="K99" s="69">
        <f t="shared" si="1"/>
        <v>533</v>
      </c>
      <c r="L99" s="12"/>
      <c r="M99" s="41">
        <f>SUM(K98:K99)</f>
        <v>1107</v>
      </c>
    </row>
    <row r="100" spans="2:13" ht="15" customHeight="1" thickBot="1">
      <c r="B100" s="41">
        <v>47</v>
      </c>
      <c r="C100" s="74"/>
      <c r="D100" s="57" t="s">
        <v>154</v>
      </c>
      <c r="E100" s="72"/>
      <c r="F100" s="112" t="s">
        <v>156</v>
      </c>
      <c r="G100" s="24"/>
      <c r="H100" s="59">
        <v>354</v>
      </c>
      <c r="I100" s="60">
        <v>188</v>
      </c>
      <c r="J100" s="61">
        <v>7</v>
      </c>
      <c r="K100" s="62">
        <f t="shared" si="1"/>
        <v>542</v>
      </c>
      <c r="L100" s="12"/>
      <c r="M100" s="27">
        <f>M101</f>
        <v>1104</v>
      </c>
    </row>
    <row r="101" spans="2:13" ht="15" customHeight="1" thickBot="1">
      <c r="B101" s="49"/>
      <c r="C101" s="76"/>
      <c r="D101" s="64" t="s">
        <v>155</v>
      </c>
      <c r="E101" s="73"/>
      <c r="F101" s="65" t="s">
        <v>39</v>
      </c>
      <c r="G101" s="34"/>
      <c r="H101" s="66">
        <v>368</v>
      </c>
      <c r="I101" s="67">
        <v>194</v>
      </c>
      <c r="J101" s="68">
        <v>7</v>
      </c>
      <c r="K101" s="69">
        <f t="shared" si="1"/>
        <v>562</v>
      </c>
      <c r="L101" s="12"/>
      <c r="M101" s="41">
        <f>SUM(K100:K101)</f>
        <v>1104</v>
      </c>
    </row>
    <row r="102" spans="2:13" ht="15" customHeight="1" thickBot="1">
      <c r="B102" s="41">
        <v>48</v>
      </c>
      <c r="C102" s="79"/>
      <c r="D102" s="43" t="s">
        <v>76</v>
      </c>
      <c r="E102" s="72"/>
      <c r="F102" s="45" t="s">
        <v>77</v>
      </c>
      <c r="G102" s="24"/>
      <c r="H102" s="46">
        <v>385</v>
      </c>
      <c r="I102" s="47">
        <v>196</v>
      </c>
      <c r="J102" s="48">
        <v>3</v>
      </c>
      <c r="K102" s="70">
        <f t="shared" si="1"/>
        <v>581</v>
      </c>
      <c r="L102" s="63"/>
      <c r="M102" s="27">
        <f>M103</f>
        <v>1103</v>
      </c>
    </row>
    <row r="103" spans="2:13" ht="15" customHeight="1" thickBot="1">
      <c r="B103" s="49"/>
      <c r="C103" s="81"/>
      <c r="D103" s="51" t="s">
        <v>78</v>
      </c>
      <c r="E103" s="73"/>
      <c r="F103" s="53" t="s">
        <v>54</v>
      </c>
      <c r="G103" s="34"/>
      <c r="H103" s="54">
        <v>355</v>
      </c>
      <c r="I103" s="55">
        <v>167</v>
      </c>
      <c r="J103" s="56">
        <v>4</v>
      </c>
      <c r="K103" s="71">
        <f t="shared" si="1"/>
        <v>522</v>
      </c>
      <c r="L103" s="63"/>
      <c r="M103" s="41">
        <f>SUM(K102:K103)</f>
        <v>1103</v>
      </c>
    </row>
    <row r="104" spans="2:13" ht="15" customHeight="1" thickBot="1">
      <c r="B104" s="41">
        <v>49</v>
      </c>
      <c r="C104" s="83"/>
      <c r="D104" s="57" t="s">
        <v>79</v>
      </c>
      <c r="E104" s="80"/>
      <c r="F104" s="112" t="s">
        <v>80</v>
      </c>
      <c r="G104" s="24"/>
      <c r="H104" s="59">
        <v>366</v>
      </c>
      <c r="I104" s="60">
        <v>164</v>
      </c>
      <c r="J104" s="61">
        <v>7</v>
      </c>
      <c r="K104" s="62">
        <f t="shared" si="1"/>
        <v>530</v>
      </c>
      <c r="L104" s="63"/>
      <c r="M104" s="27">
        <f>M105</f>
        <v>1103</v>
      </c>
    </row>
    <row r="105" spans="2:13" ht="15" customHeight="1" thickBot="1">
      <c r="B105" s="49"/>
      <c r="C105" s="85"/>
      <c r="D105" s="64" t="s">
        <v>81</v>
      </c>
      <c r="E105" s="82"/>
      <c r="F105" s="65" t="s">
        <v>80</v>
      </c>
      <c r="G105" s="34"/>
      <c r="H105" s="66">
        <v>389</v>
      </c>
      <c r="I105" s="67">
        <v>184</v>
      </c>
      <c r="J105" s="68">
        <v>7</v>
      </c>
      <c r="K105" s="69">
        <f t="shared" si="1"/>
        <v>573</v>
      </c>
      <c r="L105" s="63"/>
      <c r="M105" s="41">
        <f>SUM(K104:K105)</f>
        <v>1103</v>
      </c>
    </row>
    <row r="106" spans="2:13" ht="15" customHeight="1" thickBot="1">
      <c r="B106" s="41">
        <v>50</v>
      </c>
      <c r="C106" s="83"/>
      <c r="D106" s="43" t="s">
        <v>179</v>
      </c>
      <c r="E106" s="75" t="s">
        <v>18</v>
      </c>
      <c r="F106" s="112" t="s">
        <v>183</v>
      </c>
      <c r="G106" s="24"/>
      <c r="H106" s="46">
        <v>373</v>
      </c>
      <c r="I106" s="47">
        <v>167</v>
      </c>
      <c r="J106" s="48">
        <v>0</v>
      </c>
      <c r="K106" s="70">
        <f t="shared" si="1"/>
        <v>540</v>
      </c>
      <c r="L106" s="12"/>
      <c r="M106" s="27">
        <f>M107</f>
        <v>1101</v>
      </c>
    </row>
    <row r="107" spans="2:13" ht="15" customHeight="1" thickBot="1">
      <c r="B107" s="49"/>
      <c r="C107" s="85"/>
      <c r="D107" s="51" t="s">
        <v>180</v>
      </c>
      <c r="E107" s="77" t="s">
        <v>21</v>
      </c>
      <c r="F107" s="117" t="s">
        <v>183</v>
      </c>
      <c r="G107" s="34"/>
      <c r="H107" s="54">
        <v>374</v>
      </c>
      <c r="I107" s="55">
        <v>187</v>
      </c>
      <c r="J107" s="56">
        <v>4</v>
      </c>
      <c r="K107" s="71">
        <f t="shared" si="1"/>
        <v>561</v>
      </c>
      <c r="L107" s="12"/>
      <c r="M107" s="41">
        <f>SUM(K106:K107)</f>
        <v>1101</v>
      </c>
    </row>
    <row r="108" spans="2:13" ht="15" customHeight="1" thickBot="1">
      <c r="B108" s="41">
        <v>51</v>
      </c>
      <c r="C108" s="74"/>
      <c r="D108" s="43" t="s">
        <v>82</v>
      </c>
      <c r="E108" s="72"/>
      <c r="F108" s="112" t="s">
        <v>12</v>
      </c>
      <c r="G108" s="24"/>
      <c r="H108" s="46">
        <v>366</v>
      </c>
      <c r="I108" s="47">
        <v>177</v>
      </c>
      <c r="J108" s="48">
        <v>6</v>
      </c>
      <c r="K108" s="70">
        <f t="shared" si="1"/>
        <v>543</v>
      </c>
      <c r="L108" s="63"/>
      <c r="M108" s="27">
        <f>M109</f>
        <v>1099</v>
      </c>
    </row>
    <row r="109" spans="2:13" ht="15" customHeight="1" thickBot="1">
      <c r="B109" s="49"/>
      <c r="C109" s="76"/>
      <c r="D109" s="51" t="s">
        <v>83</v>
      </c>
      <c r="E109" s="73"/>
      <c r="F109" s="65" t="s">
        <v>12</v>
      </c>
      <c r="G109" s="34"/>
      <c r="H109" s="54">
        <v>379</v>
      </c>
      <c r="I109" s="55">
        <v>177</v>
      </c>
      <c r="J109" s="56">
        <v>7</v>
      </c>
      <c r="K109" s="71">
        <f t="shared" si="1"/>
        <v>556</v>
      </c>
      <c r="L109" s="63"/>
      <c r="M109" s="41">
        <f>SUM(K108:K109)</f>
        <v>1099</v>
      </c>
    </row>
    <row r="110" spans="2:13" ht="15" customHeight="1" thickBot="1">
      <c r="B110" s="41">
        <v>52</v>
      </c>
      <c r="C110" s="74"/>
      <c r="D110" s="57" t="s">
        <v>230</v>
      </c>
      <c r="E110" s="72"/>
      <c r="F110" s="112" t="s">
        <v>234</v>
      </c>
      <c r="G110" s="24"/>
      <c r="H110" s="59">
        <v>385</v>
      </c>
      <c r="I110" s="60">
        <v>177</v>
      </c>
      <c r="J110" s="61">
        <v>6</v>
      </c>
      <c r="K110" s="62">
        <f t="shared" si="1"/>
        <v>562</v>
      </c>
      <c r="L110" s="12"/>
      <c r="M110" s="27">
        <f>M111</f>
        <v>1098</v>
      </c>
    </row>
    <row r="111" spans="2:13" ht="15" customHeight="1" thickBot="1">
      <c r="B111" s="49"/>
      <c r="C111" s="76"/>
      <c r="D111" s="64" t="s">
        <v>231</v>
      </c>
      <c r="E111" s="73"/>
      <c r="F111" s="117" t="s">
        <v>234</v>
      </c>
      <c r="G111" s="34"/>
      <c r="H111" s="66">
        <v>350</v>
      </c>
      <c r="I111" s="67">
        <v>186</v>
      </c>
      <c r="J111" s="68">
        <v>4</v>
      </c>
      <c r="K111" s="69">
        <f t="shared" si="1"/>
        <v>536</v>
      </c>
      <c r="L111" s="12"/>
      <c r="M111" s="41">
        <f>SUM(K110:K111)</f>
        <v>1098</v>
      </c>
    </row>
    <row r="112" spans="2:13" ht="15" customHeight="1" thickBot="1">
      <c r="B112" s="41">
        <v>53</v>
      </c>
      <c r="C112" s="74"/>
      <c r="D112" s="43" t="s">
        <v>84</v>
      </c>
      <c r="E112" s="72"/>
      <c r="F112" s="112" t="s">
        <v>77</v>
      </c>
      <c r="G112" s="24"/>
      <c r="H112" s="46">
        <v>377</v>
      </c>
      <c r="I112" s="47">
        <v>177</v>
      </c>
      <c r="J112" s="48">
        <v>9</v>
      </c>
      <c r="K112" s="70">
        <f t="shared" si="1"/>
        <v>554</v>
      </c>
      <c r="L112" s="12"/>
      <c r="M112" s="27">
        <f>M113</f>
        <v>1095</v>
      </c>
    </row>
    <row r="113" spans="2:13" ht="15" customHeight="1" thickBot="1">
      <c r="B113" s="49"/>
      <c r="C113" s="76"/>
      <c r="D113" s="51" t="s">
        <v>85</v>
      </c>
      <c r="E113" s="73"/>
      <c r="F113" s="65" t="s">
        <v>77</v>
      </c>
      <c r="G113" s="34"/>
      <c r="H113" s="54">
        <v>355</v>
      </c>
      <c r="I113" s="55">
        <v>186</v>
      </c>
      <c r="J113" s="56">
        <v>3</v>
      </c>
      <c r="K113" s="71">
        <f t="shared" si="1"/>
        <v>541</v>
      </c>
      <c r="L113" s="12"/>
      <c r="M113" s="41">
        <f>SUM(K112:K113)</f>
        <v>1095</v>
      </c>
    </row>
    <row r="114" spans="2:13" ht="15" customHeight="1" thickBot="1">
      <c r="B114" s="41">
        <v>54</v>
      </c>
      <c r="C114" s="79"/>
      <c r="D114" s="43" t="s">
        <v>86</v>
      </c>
      <c r="E114" s="44" t="s">
        <v>18</v>
      </c>
      <c r="F114" s="112" t="s">
        <v>57</v>
      </c>
      <c r="G114" s="24"/>
      <c r="H114" s="46">
        <v>370</v>
      </c>
      <c r="I114" s="47">
        <v>161</v>
      </c>
      <c r="J114" s="48">
        <v>9</v>
      </c>
      <c r="K114" s="70">
        <f t="shared" si="1"/>
        <v>531</v>
      </c>
      <c r="L114" s="78"/>
      <c r="M114" s="27">
        <f>M115</f>
        <v>1094</v>
      </c>
    </row>
    <row r="115" spans="2:13" ht="15" customHeight="1" thickBot="1">
      <c r="B115" s="49"/>
      <c r="C115" s="81"/>
      <c r="D115" s="51" t="s">
        <v>87</v>
      </c>
      <c r="E115" s="52" t="s">
        <v>21</v>
      </c>
      <c r="F115" s="117" t="s">
        <v>51</v>
      </c>
      <c r="G115" s="34"/>
      <c r="H115" s="54">
        <v>371</v>
      </c>
      <c r="I115" s="55">
        <v>192</v>
      </c>
      <c r="J115" s="56">
        <v>4</v>
      </c>
      <c r="K115" s="71">
        <f t="shared" si="1"/>
        <v>563</v>
      </c>
      <c r="L115" s="78"/>
      <c r="M115" s="41">
        <f>SUM(K114:K115)</f>
        <v>1094</v>
      </c>
    </row>
    <row r="116" spans="2:13" ht="15" customHeight="1" thickBot="1">
      <c r="B116" s="41">
        <v>55</v>
      </c>
      <c r="C116" s="74"/>
      <c r="D116" s="43" t="s">
        <v>221</v>
      </c>
      <c r="E116" s="72"/>
      <c r="F116" s="112" t="s">
        <v>222</v>
      </c>
      <c r="G116" s="24"/>
      <c r="H116" s="46">
        <v>336</v>
      </c>
      <c r="I116" s="47">
        <v>175</v>
      </c>
      <c r="J116" s="48">
        <v>5</v>
      </c>
      <c r="K116" s="70">
        <f t="shared" si="1"/>
        <v>511</v>
      </c>
      <c r="L116" s="12"/>
      <c r="M116" s="27">
        <f>M117</f>
        <v>1091</v>
      </c>
    </row>
    <row r="117" spans="2:13" ht="15" customHeight="1" thickBot="1">
      <c r="B117" s="49"/>
      <c r="C117" s="76"/>
      <c r="D117" s="51" t="s">
        <v>223</v>
      </c>
      <c r="E117" s="73"/>
      <c r="F117" s="117" t="s">
        <v>224</v>
      </c>
      <c r="G117" s="34"/>
      <c r="H117" s="54">
        <v>377</v>
      </c>
      <c r="I117" s="55">
        <v>203</v>
      </c>
      <c r="J117" s="56">
        <v>1</v>
      </c>
      <c r="K117" s="71">
        <f t="shared" si="1"/>
        <v>580</v>
      </c>
      <c r="L117" s="12"/>
      <c r="M117" s="41">
        <f>SUM(K116:K117)</f>
        <v>1091</v>
      </c>
    </row>
    <row r="118" spans="2:13" ht="15" customHeight="1" thickBot="1">
      <c r="B118" s="41">
        <v>56</v>
      </c>
      <c r="C118" s="74"/>
      <c r="D118" s="57" t="s">
        <v>88</v>
      </c>
      <c r="E118" s="90" t="s">
        <v>18</v>
      </c>
      <c r="F118" s="112" t="s">
        <v>89</v>
      </c>
      <c r="G118" s="24"/>
      <c r="H118" s="59">
        <v>363</v>
      </c>
      <c r="I118" s="60">
        <v>180</v>
      </c>
      <c r="J118" s="61">
        <v>6</v>
      </c>
      <c r="K118" s="62">
        <f t="shared" si="1"/>
        <v>543</v>
      </c>
      <c r="L118" s="12"/>
      <c r="M118" s="27">
        <f>M119</f>
        <v>1090</v>
      </c>
    </row>
    <row r="119" spans="2:13" ht="15" customHeight="1" thickBot="1">
      <c r="B119" s="49"/>
      <c r="C119" s="76"/>
      <c r="D119" s="64" t="s">
        <v>90</v>
      </c>
      <c r="E119" s="91" t="s">
        <v>21</v>
      </c>
      <c r="F119" s="65" t="s">
        <v>89</v>
      </c>
      <c r="G119" s="34"/>
      <c r="H119" s="66">
        <v>367</v>
      </c>
      <c r="I119" s="67">
        <v>180</v>
      </c>
      <c r="J119" s="68">
        <v>3</v>
      </c>
      <c r="K119" s="69">
        <f t="shared" si="1"/>
        <v>547</v>
      </c>
      <c r="L119" s="12"/>
      <c r="M119" s="41">
        <f>SUM(K118:K119)</f>
        <v>1090</v>
      </c>
    </row>
    <row r="120" spans="2:13" ht="15" customHeight="1" thickBot="1">
      <c r="B120" s="41">
        <v>57</v>
      </c>
      <c r="C120" s="74"/>
      <c r="D120" s="43" t="s">
        <v>235</v>
      </c>
      <c r="E120" s="72"/>
      <c r="F120" s="112" t="s">
        <v>239</v>
      </c>
      <c r="G120" s="24"/>
      <c r="H120" s="46">
        <v>393</v>
      </c>
      <c r="I120" s="47">
        <v>189</v>
      </c>
      <c r="J120" s="48">
        <v>0</v>
      </c>
      <c r="K120" s="70">
        <f t="shared" si="1"/>
        <v>582</v>
      </c>
      <c r="L120" s="12"/>
      <c r="M120" s="27">
        <f>M121</f>
        <v>1090</v>
      </c>
    </row>
    <row r="121" spans="2:13" ht="15" customHeight="1" thickBot="1">
      <c r="B121" s="49"/>
      <c r="C121" s="76"/>
      <c r="D121" s="51" t="s">
        <v>236</v>
      </c>
      <c r="E121" s="73"/>
      <c r="F121" s="117" t="s">
        <v>239</v>
      </c>
      <c r="G121" s="34"/>
      <c r="H121" s="54">
        <v>351</v>
      </c>
      <c r="I121" s="55">
        <v>157</v>
      </c>
      <c r="J121" s="56">
        <v>4</v>
      </c>
      <c r="K121" s="71">
        <f t="shared" si="1"/>
        <v>508</v>
      </c>
      <c r="L121" s="12"/>
      <c r="M121" s="41">
        <f>SUM(K120:K121)</f>
        <v>1090</v>
      </c>
    </row>
    <row r="122" spans="2:13" ht="15" customHeight="1" thickBot="1">
      <c r="B122" s="41">
        <v>58</v>
      </c>
      <c r="C122" s="74"/>
      <c r="D122" s="57" t="s">
        <v>237</v>
      </c>
      <c r="E122" s="75" t="s">
        <v>18</v>
      </c>
      <c r="F122" s="112" t="s">
        <v>239</v>
      </c>
      <c r="G122" s="24"/>
      <c r="H122" s="59">
        <v>379</v>
      </c>
      <c r="I122" s="60">
        <v>164</v>
      </c>
      <c r="J122" s="61">
        <v>4</v>
      </c>
      <c r="K122" s="62">
        <f t="shared" si="1"/>
        <v>543</v>
      </c>
      <c r="L122" s="12"/>
      <c r="M122" s="27">
        <f>M123</f>
        <v>1090</v>
      </c>
    </row>
    <row r="123" spans="2:13" ht="15" customHeight="1" thickBot="1">
      <c r="B123" s="49"/>
      <c r="C123" s="76"/>
      <c r="D123" s="64" t="s">
        <v>238</v>
      </c>
      <c r="E123" s="77" t="s">
        <v>21</v>
      </c>
      <c r="F123" s="117" t="s">
        <v>239</v>
      </c>
      <c r="G123" s="34"/>
      <c r="H123" s="66">
        <v>382</v>
      </c>
      <c r="I123" s="67">
        <v>165</v>
      </c>
      <c r="J123" s="68">
        <v>3</v>
      </c>
      <c r="K123" s="69">
        <f t="shared" si="1"/>
        <v>547</v>
      </c>
      <c r="L123" s="12"/>
      <c r="M123" s="41">
        <f>SUM(K122:K123)</f>
        <v>1090</v>
      </c>
    </row>
    <row r="124" spans="2:13" ht="15" customHeight="1" thickBot="1">
      <c r="B124" s="41">
        <v>59</v>
      </c>
      <c r="C124" s="83"/>
      <c r="D124" s="57" t="s">
        <v>69</v>
      </c>
      <c r="E124" s="72"/>
      <c r="F124" s="45" t="s">
        <v>68</v>
      </c>
      <c r="G124" s="24"/>
      <c r="H124" s="59">
        <v>374</v>
      </c>
      <c r="I124" s="60">
        <v>212</v>
      </c>
      <c r="J124" s="61">
        <v>5</v>
      </c>
      <c r="K124" s="62">
        <f t="shared" si="1"/>
        <v>586</v>
      </c>
      <c r="L124" s="12"/>
      <c r="M124" s="27">
        <f>M125</f>
        <v>1089</v>
      </c>
    </row>
    <row r="125" spans="2:13" ht="15" customHeight="1" thickBot="1">
      <c r="B125" s="49"/>
      <c r="C125" s="85"/>
      <c r="D125" s="64" t="s">
        <v>242</v>
      </c>
      <c r="E125" s="73"/>
      <c r="F125" s="53" t="s">
        <v>196</v>
      </c>
      <c r="G125" s="34"/>
      <c r="H125" s="66">
        <v>355</v>
      </c>
      <c r="I125" s="67">
        <v>148</v>
      </c>
      <c r="J125" s="68">
        <v>9</v>
      </c>
      <c r="K125" s="69">
        <f t="shared" si="1"/>
        <v>503</v>
      </c>
      <c r="L125" s="12"/>
      <c r="M125" s="41">
        <f>SUM(K124:K125)</f>
        <v>1089</v>
      </c>
    </row>
    <row r="126" spans="2:13" ht="15" customHeight="1" thickBot="1">
      <c r="B126" s="41">
        <v>60</v>
      </c>
      <c r="C126" s="74"/>
      <c r="D126" s="57" t="s">
        <v>180</v>
      </c>
      <c r="E126" s="90" t="s">
        <v>18</v>
      </c>
      <c r="F126" s="112" t="s">
        <v>183</v>
      </c>
      <c r="G126" s="24"/>
      <c r="H126" s="59">
        <v>352</v>
      </c>
      <c r="I126" s="60">
        <v>168</v>
      </c>
      <c r="J126" s="61">
        <v>5</v>
      </c>
      <c r="K126" s="62">
        <f t="shared" si="1"/>
        <v>520</v>
      </c>
      <c r="L126" s="12"/>
      <c r="M126" s="27">
        <f>M127</f>
        <v>1087</v>
      </c>
    </row>
    <row r="127" spans="2:13" ht="15" customHeight="1" thickBot="1">
      <c r="B127" s="49"/>
      <c r="C127" s="76"/>
      <c r="D127" s="64" t="s">
        <v>182</v>
      </c>
      <c r="E127" s="91" t="s">
        <v>21</v>
      </c>
      <c r="F127" s="117" t="s">
        <v>183</v>
      </c>
      <c r="G127" s="34"/>
      <c r="H127" s="66">
        <v>353</v>
      </c>
      <c r="I127" s="67">
        <v>214</v>
      </c>
      <c r="J127" s="68">
        <v>6</v>
      </c>
      <c r="K127" s="69">
        <f t="shared" si="1"/>
        <v>567</v>
      </c>
      <c r="L127" s="12"/>
      <c r="M127" s="41">
        <f>SUM(K126:K127)</f>
        <v>1087</v>
      </c>
    </row>
    <row r="128" spans="2:13" ht="15" customHeight="1" thickBot="1">
      <c r="B128" s="41">
        <v>61</v>
      </c>
      <c r="C128" s="74"/>
      <c r="D128" s="57" t="s">
        <v>192</v>
      </c>
      <c r="E128" s="72"/>
      <c r="F128" s="45" t="s">
        <v>196</v>
      </c>
      <c r="G128" s="24"/>
      <c r="H128" s="59">
        <v>399</v>
      </c>
      <c r="I128" s="60">
        <v>181</v>
      </c>
      <c r="J128" s="61">
        <v>3</v>
      </c>
      <c r="K128" s="62">
        <f t="shared" si="1"/>
        <v>580</v>
      </c>
      <c r="L128" s="12"/>
      <c r="M128" s="27">
        <f>M129</f>
        <v>1087</v>
      </c>
    </row>
    <row r="129" spans="2:13" ht="15" customHeight="1" thickBot="1">
      <c r="B129" s="49"/>
      <c r="C129" s="76"/>
      <c r="D129" s="64" t="s">
        <v>193</v>
      </c>
      <c r="E129" s="73"/>
      <c r="F129" s="53" t="s">
        <v>196</v>
      </c>
      <c r="G129" s="34"/>
      <c r="H129" s="66">
        <v>345</v>
      </c>
      <c r="I129" s="67">
        <v>162</v>
      </c>
      <c r="J129" s="68">
        <v>10</v>
      </c>
      <c r="K129" s="69">
        <f t="shared" si="1"/>
        <v>507</v>
      </c>
      <c r="L129" s="12"/>
      <c r="M129" s="41">
        <f>SUM(K128:K129)</f>
        <v>1087</v>
      </c>
    </row>
    <row r="130" spans="2:13" ht="15" customHeight="1" thickBot="1">
      <c r="B130" s="41">
        <v>62</v>
      </c>
      <c r="C130" s="74"/>
      <c r="D130" s="43" t="s">
        <v>91</v>
      </c>
      <c r="E130" s="75" t="s">
        <v>18</v>
      </c>
      <c r="F130" s="112" t="s">
        <v>42</v>
      </c>
      <c r="G130" s="24"/>
      <c r="H130" s="46">
        <v>371</v>
      </c>
      <c r="I130" s="47">
        <v>153</v>
      </c>
      <c r="J130" s="48">
        <v>6</v>
      </c>
      <c r="K130" s="70">
        <f t="shared" si="1"/>
        <v>524</v>
      </c>
      <c r="L130" s="12"/>
      <c r="M130" s="27">
        <f>M131</f>
        <v>1085</v>
      </c>
    </row>
    <row r="131" spans="2:13" ht="15" customHeight="1" thickBot="1">
      <c r="B131" s="49"/>
      <c r="C131" s="76"/>
      <c r="D131" s="51" t="s">
        <v>92</v>
      </c>
      <c r="E131" s="77" t="s">
        <v>21</v>
      </c>
      <c r="F131" s="65" t="s">
        <v>42</v>
      </c>
      <c r="G131" s="34"/>
      <c r="H131" s="54">
        <v>380</v>
      </c>
      <c r="I131" s="55">
        <v>181</v>
      </c>
      <c r="J131" s="56">
        <v>3</v>
      </c>
      <c r="K131" s="71">
        <f t="shared" si="1"/>
        <v>561</v>
      </c>
      <c r="L131" s="12"/>
      <c r="M131" s="41">
        <f>SUM(K130:K131)</f>
        <v>1085</v>
      </c>
    </row>
    <row r="132" spans="2:13" ht="15" customHeight="1" thickBot="1">
      <c r="B132" s="41">
        <v>63</v>
      </c>
      <c r="C132" s="74"/>
      <c r="D132" s="57" t="s">
        <v>225</v>
      </c>
      <c r="E132" s="90" t="s">
        <v>18</v>
      </c>
      <c r="F132" s="112" t="s">
        <v>121</v>
      </c>
      <c r="G132" s="24"/>
      <c r="H132" s="59">
        <v>346</v>
      </c>
      <c r="I132" s="60">
        <v>187</v>
      </c>
      <c r="J132" s="61">
        <v>2</v>
      </c>
      <c r="K132" s="62">
        <f t="shared" si="1"/>
        <v>533</v>
      </c>
      <c r="L132" s="12"/>
      <c r="M132" s="27">
        <f>M133</f>
        <v>1084</v>
      </c>
    </row>
    <row r="133" spans="2:13" ht="15" customHeight="1" thickBot="1">
      <c r="B133" s="49"/>
      <c r="C133" s="76"/>
      <c r="D133" s="64" t="s">
        <v>226</v>
      </c>
      <c r="E133" s="91" t="s">
        <v>21</v>
      </c>
      <c r="F133" s="117" t="s">
        <v>121</v>
      </c>
      <c r="G133" s="34"/>
      <c r="H133" s="66">
        <v>358</v>
      </c>
      <c r="I133" s="67">
        <v>193</v>
      </c>
      <c r="J133" s="68">
        <v>2</v>
      </c>
      <c r="K133" s="69">
        <f t="shared" si="1"/>
        <v>551</v>
      </c>
      <c r="L133" s="12"/>
      <c r="M133" s="41">
        <f>SUM(K132:K133)</f>
        <v>1084</v>
      </c>
    </row>
    <row r="134" spans="2:13" ht="15" customHeight="1" thickBot="1">
      <c r="B134" s="41">
        <v>64</v>
      </c>
      <c r="C134" s="74"/>
      <c r="D134" s="57" t="s">
        <v>262</v>
      </c>
      <c r="E134" s="72"/>
      <c r="F134" s="112" t="s">
        <v>196</v>
      </c>
      <c r="G134" s="24"/>
      <c r="H134" s="59">
        <v>374</v>
      </c>
      <c r="I134" s="60">
        <v>190</v>
      </c>
      <c r="J134" s="61">
        <v>6</v>
      </c>
      <c r="K134" s="62">
        <f t="shared" si="1"/>
        <v>564</v>
      </c>
      <c r="L134" s="12"/>
      <c r="M134" s="27">
        <f>M135</f>
        <v>1082</v>
      </c>
    </row>
    <row r="135" spans="2:13" ht="15" customHeight="1" thickBot="1">
      <c r="B135" s="49"/>
      <c r="C135" s="76"/>
      <c r="D135" s="64" t="s">
        <v>263</v>
      </c>
      <c r="E135" s="73"/>
      <c r="F135" s="117" t="s">
        <v>196</v>
      </c>
      <c r="G135" s="34"/>
      <c r="H135" s="66">
        <v>351</v>
      </c>
      <c r="I135" s="67">
        <v>167</v>
      </c>
      <c r="J135" s="68">
        <v>8</v>
      </c>
      <c r="K135" s="69">
        <f t="shared" si="1"/>
        <v>518</v>
      </c>
      <c r="L135" s="12"/>
      <c r="M135" s="41">
        <f>SUM(K134:K135)</f>
        <v>1082</v>
      </c>
    </row>
    <row r="136" spans="2:13" ht="15" customHeight="1" thickBot="1">
      <c r="B136" s="41">
        <v>65</v>
      </c>
      <c r="C136" s="74"/>
      <c r="D136" s="43" t="s">
        <v>248</v>
      </c>
      <c r="E136" s="44" t="s">
        <v>18</v>
      </c>
      <c r="F136" s="45" t="s">
        <v>121</v>
      </c>
      <c r="G136" s="24"/>
      <c r="H136" s="46">
        <v>358</v>
      </c>
      <c r="I136" s="47">
        <v>173</v>
      </c>
      <c r="J136" s="48">
        <v>4</v>
      </c>
      <c r="K136" s="70">
        <f aca="true" t="shared" si="2" ref="K136:K177">SUM(H136:I136)</f>
        <v>531</v>
      </c>
      <c r="L136" s="63"/>
      <c r="M136" s="27">
        <f>M137</f>
        <v>1082</v>
      </c>
    </row>
    <row r="137" spans="2:13" ht="15" customHeight="1" thickBot="1">
      <c r="B137" s="49"/>
      <c r="C137" s="76"/>
      <c r="D137" s="51" t="s">
        <v>190</v>
      </c>
      <c r="E137" s="52" t="s">
        <v>21</v>
      </c>
      <c r="F137" s="53" t="s">
        <v>121</v>
      </c>
      <c r="G137" s="34"/>
      <c r="H137" s="54">
        <v>377</v>
      </c>
      <c r="I137" s="55">
        <v>174</v>
      </c>
      <c r="J137" s="56">
        <v>5</v>
      </c>
      <c r="K137" s="71">
        <f t="shared" si="2"/>
        <v>551</v>
      </c>
      <c r="L137" s="63"/>
      <c r="M137" s="41">
        <f>SUM(K136:K137)</f>
        <v>1082</v>
      </c>
    </row>
    <row r="138" spans="2:13" ht="15" customHeight="1" thickBot="1">
      <c r="B138" s="41">
        <v>66</v>
      </c>
      <c r="C138" s="79"/>
      <c r="D138" s="43" t="s">
        <v>93</v>
      </c>
      <c r="E138" s="72"/>
      <c r="F138" s="112" t="s">
        <v>68</v>
      </c>
      <c r="G138" s="24"/>
      <c r="H138" s="46">
        <v>369</v>
      </c>
      <c r="I138" s="47">
        <v>188</v>
      </c>
      <c r="J138" s="48">
        <v>2</v>
      </c>
      <c r="K138" s="70">
        <f t="shared" si="2"/>
        <v>557</v>
      </c>
      <c r="L138" s="12"/>
      <c r="M138" s="27">
        <f>M139</f>
        <v>1076</v>
      </c>
    </row>
    <row r="139" spans="2:13" ht="15" customHeight="1" thickBot="1">
      <c r="B139" s="49"/>
      <c r="C139" s="81"/>
      <c r="D139" s="51" t="s">
        <v>94</v>
      </c>
      <c r="E139" s="73"/>
      <c r="F139" s="65" t="s">
        <v>68</v>
      </c>
      <c r="G139" s="34"/>
      <c r="H139" s="54">
        <v>359</v>
      </c>
      <c r="I139" s="55">
        <v>160</v>
      </c>
      <c r="J139" s="56">
        <v>10</v>
      </c>
      <c r="K139" s="71">
        <f t="shared" si="2"/>
        <v>519</v>
      </c>
      <c r="L139" s="12"/>
      <c r="M139" s="41">
        <f>SUM(K138:K139)</f>
        <v>1076</v>
      </c>
    </row>
    <row r="140" spans="2:13" ht="15" customHeight="1" thickBot="1">
      <c r="B140" s="41">
        <v>67</v>
      </c>
      <c r="C140" s="83"/>
      <c r="D140" s="57" t="s">
        <v>245</v>
      </c>
      <c r="E140" s="72"/>
      <c r="F140" s="112" t="s">
        <v>54</v>
      </c>
      <c r="G140" s="24"/>
      <c r="H140" s="59">
        <v>374</v>
      </c>
      <c r="I140" s="60">
        <v>161</v>
      </c>
      <c r="J140" s="61">
        <v>5</v>
      </c>
      <c r="K140" s="62">
        <f t="shared" si="2"/>
        <v>535</v>
      </c>
      <c r="L140" s="12"/>
      <c r="M140" s="27">
        <f>M141</f>
        <v>1075</v>
      </c>
    </row>
    <row r="141" spans="2:13" ht="15" customHeight="1" thickBot="1">
      <c r="B141" s="49"/>
      <c r="C141" s="85"/>
      <c r="D141" s="64" t="s">
        <v>246</v>
      </c>
      <c r="E141" s="73"/>
      <c r="F141" s="117" t="s">
        <v>54</v>
      </c>
      <c r="G141" s="34"/>
      <c r="H141" s="66">
        <v>360</v>
      </c>
      <c r="I141" s="67">
        <v>180</v>
      </c>
      <c r="J141" s="68">
        <v>2</v>
      </c>
      <c r="K141" s="69">
        <f t="shared" si="2"/>
        <v>540</v>
      </c>
      <c r="L141" s="12"/>
      <c r="M141" s="41">
        <f>SUM(K140:K141)</f>
        <v>1075</v>
      </c>
    </row>
    <row r="142" spans="2:13" ht="15" customHeight="1" thickBot="1">
      <c r="B142" s="41">
        <v>68</v>
      </c>
      <c r="C142" s="74"/>
      <c r="D142" s="57" t="s">
        <v>199</v>
      </c>
      <c r="E142" s="87"/>
      <c r="F142" s="112" t="s">
        <v>201</v>
      </c>
      <c r="G142" s="24"/>
      <c r="H142" s="59">
        <v>353</v>
      </c>
      <c r="I142" s="60">
        <v>149</v>
      </c>
      <c r="J142" s="61">
        <v>7</v>
      </c>
      <c r="K142" s="62">
        <f t="shared" si="2"/>
        <v>502</v>
      </c>
      <c r="L142" s="12"/>
      <c r="M142" s="27">
        <f>M143</f>
        <v>1070</v>
      </c>
    </row>
    <row r="143" spans="2:13" ht="15" customHeight="1" thickBot="1">
      <c r="B143" s="49"/>
      <c r="C143" s="76"/>
      <c r="D143" s="64" t="s">
        <v>200</v>
      </c>
      <c r="E143" s="88"/>
      <c r="F143" s="117" t="s">
        <v>202</v>
      </c>
      <c r="G143" s="34"/>
      <c r="H143" s="66">
        <v>393</v>
      </c>
      <c r="I143" s="67">
        <v>175</v>
      </c>
      <c r="J143" s="68">
        <v>3</v>
      </c>
      <c r="K143" s="69">
        <f t="shared" si="2"/>
        <v>568</v>
      </c>
      <c r="L143" s="12"/>
      <c r="M143" s="41">
        <f>SUM(K142:K143)</f>
        <v>1070</v>
      </c>
    </row>
    <row r="144" spans="2:13" ht="15" customHeight="1" thickBot="1">
      <c r="B144" s="41">
        <v>69</v>
      </c>
      <c r="C144" s="74"/>
      <c r="D144" s="43" t="s">
        <v>95</v>
      </c>
      <c r="E144" s="44" t="s">
        <v>18</v>
      </c>
      <c r="F144" s="45" t="s">
        <v>284</v>
      </c>
      <c r="G144" s="24"/>
      <c r="H144" s="46">
        <v>353</v>
      </c>
      <c r="I144" s="47">
        <v>166</v>
      </c>
      <c r="J144" s="48">
        <v>2</v>
      </c>
      <c r="K144" s="70">
        <f t="shared" si="2"/>
        <v>519</v>
      </c>
      <c r="L144" s="63"/>
      <c r="M144" s="27">
        <f>M145</f>
        <v>1068</v>
      </c>
    </row>
    <row r="145" spans="2:13" ht="15" customHeight="1" thickBot="1">
      <c r="B145" s="49"/>
      <c r="C145" s="76"/>
      <c r="D145" s="51" t="s">
        <v>96</v>
      </c>
      <c r="E145" s="52" t="s">
        <v>21</v>
      </c>
      <c r="F145" s="53" t="s">
        <v>73</v>
      </c>
      <c r="G145" s="34"/>
      <c r="H145" s="54">
        <v>362</v>
      </c>
      <c r="I145" s="55">
        <v>187</v>
      </c>
      <c r="J145" s="56">
        <v>3</v>
      </c>
      <c r="K145" s="71">
        <f t="shared" si="2"/>
        <v>549</v>
      </c>
      <c r="L145" s="63"/>
      <c r="M145" s="41">
        <f>SUM(K144:K145)</f>
        <v>1068</v>
      </c>
    </row>
    <row r="146" spans="2:13" ht="15" customHeight="1" thickBot="1">
      <c r="B146" s="41">
        <v>70</v>
      </c>
      <c r="C146" s="74"/>
      <c r="D146" s="43" t="s">
        <v>97</v>
      </c>
      <c r="E146" s="75" t="s">
        <v>18</v>
      </c>
      <c r="F146" s="112" t="s">
        <v>98</v>
      </c>
      <c r="G146" s="24"/>
      <c r="H146" s="46">
        <v>357</v>
      </c>
      <c r="I146" s="47">
        <v>179</v>
      </c>
      <c r="J146" s="48">
        <v>6</v>
      </c>
      <c r="K146" s="70">
        <f t="shared" si="2"/>
        <v>536</v>
      </c>
      <c r="L146" s="12"/>
      <c r="M146" s="27">
        <f>M147</f>
        <v>1066</v>
      </c>
    </row>
    <row r="147" spans="2:13" ht="15" customHeight="1" thickBot="1">
      <c r="B147" s="49"/>
      <c r="C147" s="76"/>
      <c r="D147" s="51" t="s">
        <v>99</v>
      </c>
      <c r="E147" s="77" t="s">
        <v>21</v>
      </c>
      <c r="F147" s="65" t="s">
        <v>98</v>
      </c>
      <c r="G147" s="34"/>
      <c r="H147" s="54">
        <v>357</v>
      </c>
      <c r="I147" s="55">
        <v>173</v>
      </c>
      <c r="J147" s="56">
        <v>10</v>
      </c>
      <c r="K147" s="71">
        <f t="shared" si="2"/>
        <v>530</v>
      </c>
      <c r="L147" s="12"/>
      <c r="M147" s="41">
        <f>SUM(K146:K147)</f>
        <v>1066</v>
      </c>
    </row>
    <row r="148" spans="2:13" ht="15" customHeight="1" thickBot="1">
      <c r="B148" s="41">
        <v>71</v>
      </c>
      <c r="C148" s="74"/>
      <c r="D148" s="57" t="s">
        <v>69</v>
      </c>
      <c r="E148" s="72"/>
      <c r="F148" s="112" t="s">
        <v>68</v>
      </c>
      <c r="G148" s="24"/>
      <c r="H148" s="59">
        <v>355</v>
      </c>
      <c r="I148" s="60">
        <v>162</v>
      </c>
      <c r="J148" s="61">
        <v>7</v>
      </c>
      <c r="K148" s="62">
        <f t="shared" si="2"/>
        <v>517</v>
      </c>
      <c r="L148" s="12"/>
      <c r="M148" s="27">
        <f>M149</f>
        <v>1066</v>
      </c>
    </row>
    <row r="149" spans="2:13" ht="15" customHeight="1" thickBot="1">
      <c r="B149" s="49"/>
      <c r="C149" s="76"/>
      <c r="D149" s="64" t="s">
        <v>249</v>
      </c>
      <c r="E149" s="73"/>
      <c r="F149" s="117" t="s">
        <v>68</v>
      </c>
      <c r="G149" s="34"/>
      <c r="H149" s="66">
        <v>360</v>
      </c>
      <c r="I149" s="67">
        <v>189</v>
      </c>
      <c r="J149" s="68">
        <v>6</v>
      </c>
      <c r="K149" s="69">
        <f t="shared" si="2"/>
        <v>549</v>
      </c>
      <c r="L149" s="12"/>
      <c r="M149" s="41">
        <f>SUM(K148:K149)</f>
        <v>1066</v>
      </c>
    </row>
    <row r="150" spans="2:13" ht="15" customHeight="1" thickBot="1">
      <c r="B150" s="41">
        <v>72</v>
      </c>
      <c r="C150" s="74"/>
      <c r="D150" s="57" t="s">
        <v>185</v>
      </c>
      <c r="E150" s="44" t="s">
        <v>18</v>
      </c>
      <c r="F150" s="112" t="s">
        <v>42</v>
      </c>
      <c r="G150" s="24"/>
      <c r="H150" s="59">
        <v>345</v>
      </c>
      <c r="I150" s="60">
        <v>170</v>
      </c>
      <c r="J150" s="61">
        <v>6</v>
      </c>
      <c r="K150" s="62">
        <f t="shared" si="2"/>
        <v>515</v>
      </c>
      <c r="L150" s="12"/>
      <c r="M150" s="27">
        <f>M151</f>
        <v>1066</v>
      </c>
    </row>
    <row r="151" spans="2:13" ht="15" customHeight="1" thickBot="1">
      <c r="B151" s="49"/>
      <c r="C151" s="76"/>
      <c r="D151" s="64" t="s">
        <v>186</v>
      </c>
      <c r="E151" s="52" t="s">
        <v>21</v>
      </c>
      <c r="F151" s="117" t="s">
        <v>42</v>
      </c>
      <c r="G151" s="34"/>
      <c r="H151" s="66">
        <v>376</v>
      </c>
      <c r="I151" s="67">
        <v>175</v>
      </c>
      <c r="J151" s="68">
        <v>5</v>
      </c>
      <c r="K151" s="69">
        <f t="shared" si="2"/>
        <v>551</v>
      </c>
      <c r="L151" s="12"/>
      <c r="M151" s="41">
        <f>SUM(K150:K151)</f>
        <v>1066</v>
      </c>
    </row>
    <row r="152" spans="2:13" ht="15" customHeight="1" thickBot="1">
      <c r="B152" s="41">
        <v>73</v>
      </c>
      <c r="C152" s="74"/>
      <c r="D152" s="57" t="s">
        <v>240</v>
      </c>
      <c r="E152" s="72"/>
      <c r="F152" s="112" t="s">
        <v>106</v>
      </c>
      <c r="G152" s="24"/>
      <c r="H152" s="59">
        <v>366</v>
      </c>
      <c r="I152" s="60">
        <v>175</v>
      </c>
      <c r="J152" s="61">
        <v>6</v>
      </c>
      <c r="K152" s="62">
        <f t="shared" si="2"/>
        <v>541</v>
      </c>
      <c r="L152" s="12"/>
      <c r="M152" s="27">
        <f>M153</f>
        <v>1063</v>
      </c>
    </row>
    <row r="153" spans="2:13" ht="15" customHeight="1" thickBot="1">
      <c r="B153" s="49"/>
      <c r="C153" s="76"/>
      <c r="D153" s="64" t="s">
        <v>241</v>
      </c>
      <c r="E153" s="73"/>
      <c r="F153" s="117" t="s">
        <v>106</v>
      </c>
      <c r="G153" s="34"/>
      <c r="H153" s="66">
        <v>348</v>
      </c>
      <c r="I153" s="67">
        <v>174</v>
      </c>
      <c r="J153" s="68">
        <v>5</v>
      </c>
      <c r="K153" s="69">
        <f t="shared" si="2"/>
        <v>522</v>
      </c>
      <c r="L153" s="12"/>
      <c r="M153" s="41">
        <f>SUM(K152:K153)</f>
        <v>1063</v>
      </c>
    </row>
    <row r="154" spans="2:13" ht="15" customHeight="1" thickBot="1">
      <c r="B154" s="41">
        <v>74</v>
      </c>
      <c r="C154" s="79"/>
      <c r="D154" s="57" t="s">
        <v>244</v>
      </c>
      <c r="E154" s="72"/>
      <c r="F154" s="112" t="s">
        <v>54</v>
      </c>
      <c r="G154" s="24"/>
      <c r="H154" s="59">
        <v>359</v>
      </c>
      <c r="I154" s="60">
        <v>167</v>
      </c>
      <c r="J154" s="61">
        <v>6</v>
      </c>
      <c r="K154" s="62">
        <f t="shared" si="2"/>
        <v>526</v>
      </c>
      <c r="L154" s="12"/>
      <c r="M154" s="27">
        <f>M155</f>
        <v>1059</v>
      </c>
    </row>
    <row r="155" spans="2:13" ht="15" customHeight="1" thickBot="1">
      <c r="B155" s="49"/>
      <c r="C155" s="81"/>
      <c r="D155" s="64" t="s">
        <v>173</v>
      </c>
      <c r="E155" s="73"/>
      <c r="F155" s="117" t="s">
        <v>103</v>
      </c>
      <c r="G155" s="34"/>
      <c r="H155" s="66">
        <v>382</v>
      </c>
      <c r="I155" s="67">
        <v>151</v>
      </c>
      <c r="J155" s="68">
        <v>9</v>
      </c>
      <c r="K155" s="69">
        <f t="shared" si="2"/>
        <v>533</v>
      </c>
      <c r="L155" s="12"/>
      <c r="M155" s="41">
        <f>SUM(K154:K155)</f>
        <v>1059</v>
      </c>
    </row>
    <row r="156" spans="2:13" ht="15" customHeight="1" thickBot="1">
      <c r="B156" s="41">
        <v>75</v>
      </c>
      <c r="C156" s="83"/>
      <c r="D156" s="57" t="s">
        <v>157</v>
      </c>
      <c r="E156" s="87"/>
      <c r="F156" s="112" t="s">
        <v>175</v>
      </c>
      <c r="G156" s="24"/>
      <c r="H156" s="59">
        <v>367</v>
      </c>
      <c r="I156" s="60">
        <v>171</v>
      </c>
      <c r="J156" s="61">
        <v>4</v>
      </c>
      <c r="K156" s="62">
        <f t="shared" si="2"/>
        <v>538</v>
      </c>
      <c r="L156" s="12"/>
      <c r="M156" s="27">
        <f>M157</f>
        <v>1057</v>
      </c>
    </row>
    <row r="157" spans="2:13" ht="15" customHeight="1" thickBot="1">
      <c r="B157" s="49"/>
      <c r="C157" s="85"/>
      <c r="D157" s="64" t="s">
        <v>158</v>
      </c>
      <c r="E157" s="88"/>
      <c r="F157" s="117" t="s">
        <v>175</v>
      </c>
      <c r="G157" s="34"/>
      <c r="H157" s="66">
        <v>362</v>
      </c>
      <c r="I157" s="67">
        <v>157</v>
      </c>
      <c r="J157" s="68">
        <v>10</v>
      </c>
      <c r="K157" s="69">
        <f t="shared" si="2"/>
        <v>519</v>
      </c>
      <c r="L157" s="12"/>
      <c r="M157" s="41">
        <f>SUM(K156:K157)</f>
        <v>1057</v>
      </c>
    </row>
    <row r="158" spans="2:13" ht="15" customHeight="1" thickBot="1">
      <c r="B158" s="41">
        <v>76</v>
      </c>
      <c r="C158" s="74"/>
      <c r="D158" s="57" t="s">
        <v>190</v>
      </c>
      <c r="E158" s="75" t="s">
        <v>18</v>
      </c>
      <c r="F158" s="112" t="s">
        <v>121</v>
      </c>
      <c r="G158" s="24"/>
      <c r="H158" s="59">
        <v>358</v>
      </c>
      <c r="I158" s="60">
        <v>159</v>
      </c>
      <c r="J158" s="61">
        <v>7</v>
      </c>
      <c r="K158" s="62">
        <f t="shared" si="2"/>
        <v>517</v>
      </c>
      <c r="L158" s="12"/>
      <c r="M158" s="27">
        <f>M159</f>
        <v>1054</v>
      </c>
    </row>
    <row r="159" spans="2:13" ht="15" customHeight="1" thickBot="1">
      <c r="B159" s="49"/>
      <c r="C159" s="76"/>
      <c r="D159" s="64" t="s">
        <v>191</v>
      </c>
      <c r="E159" s="77" t="s">
        <v>21</v>
      </c>
      <c r="F159" s="117" t="s">
        <v>121</v>
      </c>
      <c r="G159" s="34"/>
      <c r="H159" s="66">
        <v>368</v>
      </c>
      <c r="I159" s="67">
        <v>169</v>
      </c>
      <c r="J159" s="68">
        <v>6</v>
      </c>
      <c r="K159" s="69">
        <f t="shared" si="2"/>
        <v>537</v>
      </c>
      <c r="L159" s="12"/>
      <c r="M159" s="41">
        <f>SUM(K158:K159)</f>
        <v>1054</v>
      </c>
    </row>
    <row r="160" spans="2:13" ht="15" customHeight="1" thickBot="1">
      <c r="B160" s="41">
        <v>77</v>
      </c>
      <c r="C160" s="74"/>
      <c r="D160" s="43" t="s">
        <v>100</v>
      </c>
      <c r="E160" s="87"/>
      <c r="F160" s="112" t="s">
        <v>77</v>
      </c>
      <c r="G160" s="24"/>
      <c r="H160" s="46">
        <v>341</v>
      </c>
      <c r="I160" s="47">
        <v>130</v>
      </c>
      <c r="J160" s="48">
        <v>14</v>
      </c>
      <c r="K160" s="70">
        <f t="shared" si="2"/>
        <v>471</v>
      </c>
      <c r="L160" s="78"/>
      <c r="M160" s="27">
        <f>M161</f>
        <v>1051</v>
      </c>
    </row>
    <row r="161" spans="2:13" ht="15" customHeight="1" thickBot="1">
      <c r="B161" s="49"/>
      <c r="C161" s="76"/>
      <c r="D161" s="51" t="s">
        <v>101</v>
      </c>
      <c r="E161" s="88"/>
      <c r="F161" s="65" t="s">
        <v>77</v>
      </c>
      <c r="G161" s="34"/>
      <c r="H161" s="54">
        <v>393</v>
      </c>
      <c r="I161" s="55">
        <v>187</v>
      </c>
      <c r="J161" s="56">
        <v>4</v>
      </c>
      <c r="K161" s="71">
        <f t="shared" si="2"/>
        <v>580</v>
      </c>
      <c r="L161" s="78"/>
      <c r="M161" s="41">
        <f>SUM(K160:K161)</f>
        <v>1051</v>
      </c>
    </row>
    <row r="162" spans="2:13" ht="15" customHeight="1" thickBot="1">
      <c r="B162" s="41">
        <v>78</v>
      </c>
      <c r="C162" s="74"/>
      <c r="D162" s="43" t="s">
        <v>214</v>
      </c>
      <c r="E162" s="90" t="s">
        <v>18</v>
      </c>
      <c r="F162" s="112" t="s">
        <v>121</v>
      </c>
      <c r="G162" s="24"/>
      <c r="H162" s="46">
        <v>358</v>
      </c>
      <c r="I162" s="47">
        <v>158</v>
      </c>
      <c r="J162" s="48">
        <v>5</v>
      </c>
      <c r="K162" s="70">
        <f t="shared" si="2"/>
        <v>516</v>
      </c>
      <c r="L162" s="63"/>
      <c r="M162" s="27">
        <f>M163</f>
        <v>1045</v>
      </c>
    </row>
    <row r="163" spans="2:13" ht="15" customHeight="1" thickBot="1">
      <c r="B163" s="49"/>
      <c r="C163" s="76"/>
      <c r="D163" s="51" t="s">
        <v>215</v>
      </c>
      <c r="E163" s="91" t="s">
        <v>21</v>
      </c>
      <c r="F163" s="117" t="s">
        <v>216</v>
      </c>
      <c r="G163" s="34"/>
      <c r="H163" s="54">
        <v>352</v>
      </c>
      <c r="I163" s="55">
        <v>177</v>
      </c>
      <c r="J163" s="56">
        <v>7</v>
      </c>
      <c r="K163" s="71">
        <f t="shared" si="2"/>
        <v>529</v>
      </c>
      <c r="L163" s="63"/>
      <c r="M163" s="41">
        <f>SUM(K162:K163)</f>
        <v>1045</v>
      </c>
    </row>
    <row r="164" spans="2:13" ht="15" customHeight="1" thickBot="1">
      <c r="B164" s="41">
        <v>79</v>
      </c>
      <c r="C164" s="74"/>
      <c r="D164" s="43" t="s">
        <v>159</v>
      </c>
      <c r="E164" s="72"/>
      <c r="F164" s="112" t="s">
        <v>57</v>
      </c>
      <c r="G164" s="24"/>
      <c r="H164" s="46">
        <v>341</v>
      </c>
      <c r="I164" s="47">
        <v>165</v>
      </c>
      <c r="J164" s="48">
        <v>6</v>
      </c>
      <c r="K164" s="70">
        <f t="shared" si="2"/>
        <v>506</v>
      </c>
      <c r="L164" s="12"/>
      <c r="M164" s="27">
        <f>M165</f>
        <v>1044</v>
      </c>
    </row>
    <row r="165" spans="2:13" ht="15" customHeight="1" thickBot="1">
      <c r="B165" s="49"/>
      <c r="C165" s="76"/>
      <c r="D165" s="51" t="s">
        <v>160</v>
      </c>
      <c r="E165" s="73"/>
      <c r="F165" s="65" t="s">
        <v>161</v>
      </c>
      <c r="G165" s="34"/>
      <c r="H165" s="54">
        <v>358</v>
      </c>
      <c r="I165" s="55">
        <v>180</v>
      </c>
      <c r="J165" s="56">
        <v>4</v>
      </c>
      <c r="K165" s="71">
        <f t="shared" si="2"/>
        <v>538</v>
      </c>
      <c r="L165" s="12"/>
      <c r="M165" s="41">
        <f>SUM(K164:K165)</f>
        <v>1044</v>
      </c>
    </row>
    <row r="166" spans="2:13" ht="15" customHeight="1" thickBot="1">
      <c r="B166" s="41">
        <v>80</v>
      </c>
      <c r="C166" s="74"/>
      <c r="D166" s="43" t="s">
        <v>105</v>
      </c>
      <c r="E166" s="80"/>
      <c r="F166" s="112" t="s">
        <v>106</v>
      </c>
      <c r="G166" s="24"/>
      <c r="H166" s="46">
        <v>363</v>
      </c>
      <c r="I166" s="47">
        <v>170</v>
      </c>
      <c r="J166" s="48">
        <v>11</v>
      </c>
      <c r="K166" s="70">
        <f t="shared" si="2"/>
        <v>533</v>
      </c>
      <c r="L166" s="63"/>
      <c r="M166" s="27">
        <f>M167</f>
        <v>1042</v>
      </c>
    </row>
    <row r="167" spans="2:13" ht="15" customHeight="1" thickBot="1">
      <c r="B167" s="49"/>
      <c r="C167" s="76"/>
      <c r="D167" s="51" t="s">
        <v>107</v>
      </c>
      <c r="E167" s="82"/>
      <c r="F167" s="65" t="s">
        <v>106</v>
      </c>
      <c r="G167" s="34"/>
      <c r="H167" s="54">
        <v>343</v>
      </c>
      <c r="I167" s="55">
        <v>166</v>
      </c>
      <c r="J167" s="56">
        <v>13</v>
      </c>
      <c r="K167" s="71">
        <f t="shared" si="2"/>
        <v>509</v>
      </c>
      <c r="L167" s="63"/>
      <c r="M167" s="41">
        <f>SUM(K166:K167)</f>
        <v>1042</v>
      </c>
    </row>
    <row r="168" spans="2:13" ht="15" customHeight="1" thickBot="1">
      <c r="B168" s="41">
        <v>81</v>
      </c>
      <c r="C168" s="79"/>
      <c r="D168" s="43" t="s">
        <v>181</v>
      </c>
      <c r="E168" s="75" t="s">
        <v>18</v>
      </c>
      <c r="F168" s="112" t="s">
        <v>183</v>
      </c>
      <c r="G168" s="24"/>
      <c r="H168" s="46">
        <v>373</v>
      </c>
      <c r="I168" s="47">
        <v>164</v>
      </c>
      <c r="J168" s="48">
        <v>15</v>
      </c>
      <c r="K168" s="70">
        <f t="shared" si="2"/>
        <v>537</v>
      </c>
      <c r="L168" s="12"/>
      <c r="M168" s="27">
        <f>M169</f>
        <v>1042</v>
      </c>
    </row>
    <row r="169" spans="2:13" ht="15" customHeight="1" thickBot="1">
      <c r="B169" s="49"/>
      <c r="C169" s="81"/>
      <c r="D169" s="51" t="s">
        <v>182</v>
      </c>
      <c r="E169" s="77" t="s">
        <v>21</v>
      </c>
      <c r="F169" s="117" t="s">
        <v>183</v>
      </c>
      <c r="G169" s="34"/>
      <c r="H169" s="54">
        <v>350</v>
      </c>
      <c r="I169" s="55">
        <v>155</v>
      </c>
      <c r="J169" s="56">
        <v>7</v>
      </c>
      <c r="K169" s="71">
        <f t="shared" si="2"/>
        <v>505</v>
      </c>
      <c r="L169" s="12"/>
      <c r="M169" s="41">
        <f>SUM(K168:K169)</f>
        <v>1042</v>
      </c>
    </row>
    <row r="170" spans="2:13" ht="15" customHeight="1" thickBot="1">
      <c r="B170" s="41">
        <v>82</v>
      </c>
      <c r="C170" s="83"/>
      <c r="D170" s="43" t="s">
        <v>187</v>
      </c>
      <c r="E170" s="93"/>
      <c r="F170" s="112" t="s">
        <v>189</v>
      </c>
      <c r="G170" s="24"/>
      <c r="H170" s="46">
        <v>370</v>
      </c>
      <c r="I170" s="47">
        <v>152</v>
      </c>
      <c r="J170" s="48">
        <v>11</v>
      </c>
      <c r="K170" s="70">
        <f t="shared" si="2"/>
        <v>522</v>
      </c>
      <c r="L170" s="12"/>
      <c r="M170" s="27">
        <f>M171</f>
        <v>1039</v>
      </c>
    </row>
    <row r="171" spans="2:13" ht="15" customHeight="1" thickBot="1">
      <c r="B171" s="49"/>
      <c r="C171" s="85"/>
      <c r="D171" s="51" t="s">
        <v>188</v>
      </c>
      <c r="E171" s="94"/>
      <c r="F171" s="117" t="s">
        <v>68</v>
      </c>
      <c r="G171" s="34"/>
      <c r="H171" s="54">
        <v>357</v>
      </c>
      <c r="I171" s="55">
        <v>160</v>
      </c>
      <c r="J171" s="56">
        <v>11</v>
      </c>
      <c r="K171" s="71">
        <f t="shared" si="2"/>
        <v>517</v>
      </c>
      <c r="L171" s="12"/>
      <c r="M171" s="41">
        <f>SUM(K170:K171)</f>
        <v>1039</v>
      </c>
    </row>
    <row r="172" spans="2:13" ht="15" customHeight="1" thickBot="1">
      <c r="B172" s="41">
        <v>83</v>
      </c>
      <c r="C172" s="74"/>
      <c r="D172" s="43" t="s">
        <v>108</v>
      </c>
      <c r="E172" s="87"/>
      <c r="F172" s="112" t="s">
        <v>77</v>
      </c>
      <c r="G172" s="24"/>
      <c r="H172" s="46">
        <v>360</v>
      </c>
      <c r="I172" s="47">
        <v>160</v>
      </c>
      <c r="J172" s="48">
        <v>7</v>
      </c>
      <c r="K172" s="70">
        <f t="shared" si="2"/>
        <v>520</v>
      </c>
      <c r="L172" s="12"/>
      <c r="M172" s="27">
        <f>M173</f>
        <v>1038</v>
      </c>
    </row>
    <row r="173" spans="2:13" ht="15" customHeight="1" thickBot="1">
      <c r="B173" s="49"/>
      <c r="C173" s="76"/>
      <c r="D173" s="51" t="s">
        <v>109</v>
      </c>
      <c r="E173" s="88"/>
      <c r="F173" s="65" t="s">
        <v>77</v>
      </c>
      <c r="G173" s="34"/>
      <c r="H173" s="54">
        <v>356</v>
      </c>
      <c r="I173" s="55">
        <v>162</v>
      </c>
      <c r="J173" s="56">
        <v>5</v>
      </c>
      <c r="K173" s="71">
        <f t="shared" si="2"/>
        <v>518</v>
      </c>
      <c r="L173" s="12"/>
      <c r="M173" s="41">
        <f>SUM(K172:K173)</f>
        <v>1038</v>
      </c>
    </row>
    <row r="174" spans="2:13" ht="15" customHeight="1" thickBot="1">
      <c r="B174" s="41">
        <v>84</v>
      </c>
      <c r="C174" s="74"/>
      <c r="D174" s="57" t="s">
        <v>110</v>
      </c>
      <c r="E174" s="90" t="s">
        <v>18</v>
      </c>
      <c r="F174" s="45" t="s">
        <v>89</v>
      </c>
      <c r="G174" s="24"/>
      <c r="H174" s="59">
        <v>340</v>
      </c>
      <c r="I174" s="60">
        <v>155</v>
      </c>
      <c r="J174" s="61">
        <v>11</v>
      </c>
      <c r="K174" s="62">
        <f t="shared" si="2"/>
        <v>495</v>
      </c>
      <c r="L174" s="12"/>
      <c r="M174" s="27">
        <f>M175</f>
        <v>1035</v>
      </c>
    </row>
    <row r="175" spans="2:13" ht="15" customHeight="1" thickBot="1">
      <c r="B175" s="49"/>
      <c r="C175" s="76"/>
      <c r="D175" s="64" t="s">
        <v>111</v>
      </c>
      <c r="E175" s="91" t="s">
        <v>21</v>
      </c>
      <c r="F175" s="53" t="s">
        <v>89</v>
      </c>
      <c r="G175" s="34"/>
      <c r="H175" s="66">
        <v>358</v>
      </c>
      <c r="I175" s="67">
        <v>182</v>
      </c>
      <c r="J175" s="68">
        <v>5</v>
      </c>
      <c r="K175" s="69">
        <f t="shared" si="2"/>
        <v>540</v>
      </c>
      <c r="L175" s="12"/>
      <c r="M175" s="41">
        <f>SUM(K174:K175)</f>
        <v>1035</v>
      </c>
    </row>
    <row r="176" spans="2:13" ht="15" customHeight="1" thickBot="1">
      <c r="B176" s="41">
        <v>85</v>
      </c>
      <c r="C176" s="74"/>
      <c r="D176" s="57" t="s">
        <v>69</v>
      </c>
      <c r="E176" s="72"/>
      <c r="F176" s="112" t="s">
        <v>68</v>
      </c>
      <c r="G176" s="24"/>
      <c r="H176" s="59">
        <v>366</v>
      </c>
      <c r="I176" s="60">
        <v>174</v>
      </c>
      <c r="J176" s="61">
        <v>5</v>
      </c>
      <c r="K176" s="62">
        <f t="shared" si="2"/>
        <v>540</v>
      </c>
      <c r="L176" s="12"/>
      <c r="M176" s="27">
        <f>M177</f>
        <v>1033</v>
      </c>
    </row>
    <row r="177" spans="2:13" ht="15" customHeight="1" thickBot="1">
      <c r="B177" s="49"/>
      <c r="C177" s="76"/>
      <c r="D177" s="64" t="s">
        <v>281</v>
      </c>
      <c r="E177" s="73"/>
      <c r="F177" s="65" t="s">
        <v>68</v>
      </c>
      <c r="G177" s="34"/>
      <c r="H177" s="66">
        <v>352</v>
      </c>
      <c r="I177" s="67">
        <v>141</v>
      </c>
      <c r="J177" s="68">
        <v>8</v>
      </c>
      <c r="K177" s="69">
        <f t="shared" si="2"/>
        <v>493</v>
      </c>
      <c r="L177" s="12"/>
      <c r="M177" s="41">
        <f>SUM(K176:K177)</f>
        <v>1033</v>
      </c>
    </row>
    <row r="178" spans="2:13" ht="15" customHeight="1" thickBot="1">
      <c r="B178" s="41">
        <v>86</v>
      </c>
      <c r="C178" s="74"/>
      <c r="D178" s="57" t="s">
        <v>112</v>
      </c>
      <c r="E178" s="87"/>
      <c r="F178" s="112" t="s">
        <v>51</v>
      </c>
      <c r="G178" s="24"/>
      <c r="H178" s="59">
        <v>349</v>
      </c>
      <c r="I178" s="60">
        <v>167</v>
      </c>
      <c r="J178" s="61">
        <v>5</v>
      </c>
      <c r="K178" s="62">
        <f aca="true" t="shared" si="3" ref="K178:K215">SUM(H178:I178)</f>
        <v>516</v>
      </c>
      <c r="L178" s="63"/>
      <c r="M178" s="27">
        <f>M179</f>
        <v>1032</v>
      </c>
    </row>
    <row r="179" spans="2:13" ht="15" customHeight="1" thickBot="1">
      <c r="B179" s="49"/>
      <c r="C179" s="76"/>
      <c r="D179" s="64" t="s">
        <v>113</v>
      </c>
      <c r="E179" s="88"/>
      <c r="F179" s="65" t="s">
        <v>51</v>
      </c>
      <c r="G179" s="34"/>
      <c r="H179" s="66">
        <v>352</v>
      </c>
      <c r="I179" s="67">
        <v>164</v>
      </c>
      <c r="J179" s="68">
        <v>7</v>
      </c>
      <c r="K179" s="69">
        <f t="shared" si="3"/>
        <v>516</v>
      </c>
      <c r="L179" s="63"/>
      <c r="M179" s="41">
        <f>SUM(K178:K179)</f>
        <v>1032</v>
      </c>
    </row>
    <row r="180" spans="2:13" ht="15" customHeight="1" thickBot="1">
      <c r="B180" s="41">
        <v>87</v>
      </c>
      <c r="C180" s="74"/>
      <c r="D180" s="43" t="s">
        <v>114</v>
      </c>
      <c r="E180" s="93"/>
      <c r="F180" s="112" t="s">
        <v>19</v>
      </c>
      <c r="G180" s="24"/>
      <c r="H180" s="46">
        <v>386</v>
      </c>
      <c r="I180" s="47">
        <v>179</v>
      </c>
      <c r="J180" s="48">
        <v>2</v>
      </c>
      <c r="K180" s="70">
        <f t="shared" si="3"/>
        <v>565</v>
      </c>
      <c r="L180" s="63"/>
      <c r="M180" s="27">
        <f>M181</f>
        <v>1027</v>
      </c>
    </row>
    <row r="181" spans="2:13" ht="15" customHeight="1" thickBot="1">
      <c r="B181" s="49"/>
      <c r="C181" s="76"/>
      <c r="D181" s="51" t="s">
        <v>115</v>
      </c>
      <c r="E181" s="94"/>
      <c r="F181" s="65" t="s">
        <v>19</v>
      </c>
      <c r="G181" s="34"/>
      <c r="H181" s="54">
        <v>321</v>
      </c>
      <c r="I181" s="55">
        <v>141</v>
      </c>
      <c r="J181" s="56">
        <v>14</v>
      </c>
      <c r="K181" s="71">
        <f t="shared" si="3"/>
        <v>462</v>
      </c>
      <c r="L181" s="63"/>
      <c r="M181" s="41">
        <f>SUM(K180:K181)</f>
        <v>1027</v>
      </c>
    </row>
    <row r="182" spans="2:13" ht="15" customHeight="1" thickBot="1">
      <c r="B182" s="41">
        <v>88</v>
      </c>
      <c r="C182" s="74"/>
      <c r="D182" s="43" t="s">
        <v>116</v>
      </c>
      <c r="E182" s="87"/>
      <c r="F182" s="112" t="s">
        <v>68</v>
      </c>
      <c r="G182" s="24"/>
      <c r="H182" s="46">
        <v>381</v>
      </c>
      <c r="I182" s="47">
        <v>151</v>
      </c>
      <c r="J182" s="48">
        <v>8</v>
      </c>
      <c r="K182" s="70">
        <f t="shared" si="3"/>
        <v>532</v>
      </c>
      <c r="L182" s="12"/>
      <c r="M182" s="27">
        <f>M183</f>
        <v>1019</v>
      </c>
    </row>
    <row r="183" spans="2:13" ht="15" customHeight="1" thickBot="1">
      <c r="B183" s="49"/>
      <c r="C183" s="76"/>
      <c r="D183" s="51" t="s">
        <v>117</v>
      </c>
      <c r="E183" s="88"/>
      <c r="F183" s="65" t="s">
        <v>68</v>
      </c>
      <c r="G183" s="34"/>
      <c r="H183" s="54">
        <v>332</v>
      </c>
      <c r="I183" s="55">
        <v>155</v>
      </c>
      <c r="J183" s="56">
        <v>9</v>
      </c>
      <c r="K183" s="71">
        <f t="shared" si="3"/>
        <v>487</v>
      </c>
      <c r="L183" s="12"/>
      <c r="M183" s="41">
        <f>SUM(K182:K183)</f>
        <v>1019</v>
      </c>
    </row>
    <row r="184" spans="2:13" ht="15" customHeight="1" thickBot="1">
      <c r="B184" s="41">
        <v>89</v>
      </c>
      <c r="C184" s="79"/>
      <c r="D184" s="43" t="s">
        <v>118</v>
      </c>
      <c r="E184" s="93"/>
      <c r="F184" s="112" t="s">
        <v>68</v>
      </c>
      <c r="G184" s="24"/>
      <c r="H184" s="46">
        <v>312</v>
      </c>
      <c r="I184" s="47">
        <v>124</v>
      </c>
      <c r="J184" s="48">
        <v>11</v>
      </c>
      <c r="K184" s="70">
        <f t="shared" si="3"/>
        <v>436</v>
      </c>
      <c r="L184" s="12"/>
      <c r="M184" s="27">
        <f>M185</f>
        <v>1016</v>
      </c>
    </row>
    <row r="185" spans="2:13" ht="15" customHeight="1" thickBot="1">
      <c r="B185" s="49"/>
      <c r="C185" s="81"/>
      <c r="D185" s="51" t="s">
        <v>119</v>
      </c>
      <c r="E185" s="94"/>
      <c r="F185" s="65" t="s">
        <v>68</v>
      </c>
      <c r="G185" s="34"/>
      <c r="H185" s="54">
        <v>352</v>
      </c>
      <c r="I185" s="55">
        <v>228</v>
      </c>
      <c r="J185" s="56">
        <v>7</v>
      </c>
      <c r="K185" s="71">
        <f t="shared" si="3"/>
        <v>580</v>
      </c>
      <c r="L185" s="12"/>
      <c r="M185" s="41">
        <f>SUM(K184:K185)</f>
        <v>1016</v>
      </c>
    </row>
    <row r="186" spans="2:13" ht="15" customHeight="1" thickBot="1">
      <c r="B186" s="41">
        <v>90</v>
      </c>
      <c r="C186" s="83"/>
      <c r="D186" s="43" t="s">
        <v>120</v>
      </c>
      <c r="E186" s="87"/>
      <c r="F186" s="112" t="s">
        <v>121</v>
      </c>
      <c r="G186" s="24"/>
      <c r="H186" s="46">
        <v>361</v>
      </c>
      <c r="I186" s="47">
        <v>142</v>
      </c>
      <c r="J186" s="48">
        <v>16</v>
      </c>
      <c r="K186" s="70">
        <f t="shared" si="3"/>
        <v>503</v>
      </c>
      <c r="L186" s="12"/>
      <c r="M186" s="27">
        <f>M187</f>
        <v>1014</v>
      </c>
    </row>
    <row r="187" spans="2:13" ht="15" customHeight="1" thickBot="1">
      <c r="B187" s="49"/>
      <c r="C187" s="85"/>
      <c r="D187" s="51" t="s">
        <v>122</v>
      </c>
      <c r="E187" s="88"/>
      <c r="F187" s="65" t="s">
        <v>103</v>
      </c>
      <c r="G187" s="34"/>
      <c r="H187" s="54">
        <v>360</v>
      </c>
      <c r="I187" s="55">
        <v>151</v>
      </c>
      <c r="J187" s="56">
        <v>12</v>
      </c>
      <c r="K187" s="71">
        <f t="shared" si="3"/>
        <v>511</v>
      </c>
      <c r="L187" s="12"/>
      <c r="M187" s="41">
        <f>SUM(K186:K187)</f>
        <v>1014</v>
      </c>
    </row>
    <row r="188" spans="2:13" ht="15" customHeight="1" thickBot="1">
      <c r="B188" s="41">
        <v>91</v>
      </c>
      <c r="C188" s="74"/>
      <c r="D188" s="57" t="s">
        <v>122</v>
      </c>
      <c r="E188" s="72"/>
      <c r="F188" s="112" t="s">
        <v>103</v>
      </c>
      <c r="G188" s="24"/>
      <c r="H188" s="59">
        <v>366</v>
      </c>
      <c r="I188" s="60">
        <v>131</v>
      </c>
      <c r="J188" s="61">
        <v>10</v>
      </c>
      <c r="K188" s="62">
        <f t="shared" si="3"/>
        <v>497</v>
      </c>
      <c r="L188" s="12"/>
      <c r="M188" s="27">
        <f>M189</f>
        <v>1010</v>
      </c>
    </row>
    <row r="189" spans="2:13" ht="15" customHeight="1" thickBot="1">
      <c r="B189" s="49"/>
      <c r="C189" s="76"/>
      <c r="D189" s="64" t="s">
        <v>120</v>
      </c>
      <c r="E189" s="73"/>
      <c r="F189" s="117" t="s">
        <v>121</v>
      </c>
      <c r="G189" s="34"/>
      <c r="H189" s="66">
        <v>362</v>
      </c>
      <c r="I189" s="67">
        <v>151</v>
      </c>
      <c r="J189" s="68">
        <v>7</v>
      </c>
      <c r="K189" s="69">
        <f t="shared" si="3"/>
        <v>513</v>
      </c>
      <c r="L189" s="12"/>
      <c r="M189" s="41">
        <f>SUM(K188:K189)</f>
        <v>1010</v>
      </c>
    </row>
    <row r="190" spans="2:13" ht="15" customHeight="1" thickBot="1">
      <c r="B190" s="41">
        <v>92</v>
      </c>
      <c r="C190" s="74"/>
      <c r="D190" s="57" t="s">
        <v>86</v>
      </c>
      <c r="E190" s="72"/>
      <c r="F190" s="112" t="s">
        <v>57</v>
      </c>
      <c r="G190" s="24"/>
      <c r="H190" s="59">
        <v>375</v>
      </c>
      <c r="I190" s="60">
        <v>194</v>
      </c>
      <c r="J190" s="61">
        <v>7</v>
      </c>
      <c r="K190" s="62">
        <f t="shared" si="3"/>
        <v>569</v>
      </c>
      <c r="L190" s="63"/>
      <c r="M190" s="27">
        <f>M191</f>
        <v>1009</v>
      </c>
    </row>
    <row r="191" spans="2:13" ht="15" customHeight="1" thickBot="1">
      <c r="B191" s="49"/>
      <c r="C191" s="76"/>
      <c r="D191" s="64" t="s">
        <v>123</v>
      </c>
      <c r="E191" s="73"/>
      <c r="F191" s="65" t="s">
        <v>103</v>
      </c>
      <c r="G191" s="34"/>
      <c r="H191" s="66">
        <v>314</v>
      </c>
      <c r="I191" s="67">
        <v>126</v>
      </c>
      <c r="J191" s="68">
        <v>21</v>
      </c>
      <c r="K191" s="69">
        <f t="shared" si="3"/>
        <v>440</v>
      </c>
      <c r="L191" s="63"/>
      <c r="M191" s="41">
        <f>SUM(K190:K191)</f>
        <v>1009</v>
      </c>
    </row>
    <row r="192" spans="2:13" ht="15" customHeight="1" thickBot="1">
      <c r="B192" s="41">
        <v>93</v>
      </c>
      <c r="C192" s="74"/>
      <c r="D192" s="57" t="s">
        <v>124</v>
      </c>
      <c r="E192" s="87"/>
      <c r="F192" s="112" t="s">
        <v>51</v>
      </c>
      <c r="G192" s="24"/>
      <c r="H192" s="59">
        <v>332</v>
      </c>
      <c r="I192" s="60">
        <v>163</v>
      </c>
      <c r="J192" s="61">
        <v>9</v>
      </c>
      <c r="K192" s="62">
        <f t="shared" si="3"/>
        <v>495</v>
      </c>
      <c r="L192" s="12"/>
      <c r="M192" s="27">
        <f>M193</f>
        <v>1008</v>
      </c>
    </row>
    <row r="193" spans="2:13" ht="15" customHeight="1" thickBot="1">
      <c r="B193" s="49"/>
      <c r="C193" s="76"/>
      <c r="D193" s="64" t="s">
        <v>125</v>
      </c>
      <c r="E193" s="88"/>
      <c r="F193" s="65" t="s">
        <v>51</v>
      </c>
      <c r="G193" s="34"/>
      <c r="H193" s="66">
        <v>346</v>
      </c>
      <c r="I193" s="67">
        <v>167</v>
      </c>
      <c r="J193" s="68">
        <v>7</v>
      </c>
      <c r="K193" s="69">
        <f t="shared" si="3"/>
        <v>513</v>
      </c>
      <c r="L193" s="12"/>
      <c r="M193" s="41">
        <f>SUM(K192:K193)</f>
        <v>1008</v>
      </c>
    </row>
    <row r="194" spans="2:13" ht="15" customHeight="1" thickBot="1">
      <c r="B194" s="41">
        <v>94</v>
      </c>
      <c r="C194" s="74"/>
      <c r="D194" s="43" t="s">
        <v>217</v>
      </c>
      <c r="E194" s="87"/>
      <c r="F194" s="112" t="s">
        <v>219</v>
      </c>
      <c r="G194" s="24"/>
      <c r="H194" s="46">
        <v>366</v>
      </c>
      <c r="I194" s="47">
        <v>133</v>
      </c>
      <c r="J194" s="48">
        <v>13</v>
      </c>
      <c r="K194" s="70">
        <f t="shared" si="3"/>
        <v>499</v>
      </c>
      <c r="L194" s="12"/>
      <c r="M194" s="27">
        <f>M195</f>
        <v>1006</v>
      </c>
    </row>
    <row r="195" spans="2:13" ht="15" customHeight="1" thickBot="1">
      <c r="B195" s="49"/>
      <c r="C195" s="76"/>
      <c r="D195" s="51" t="s">
        <v>218</v>
      </c>
      <c r="E195" s="88"/>
      <c r="F195" s="117" t="s">
        <v>219</v>
      </c>
      <c r="G195" s="34"/>
      <c r="H195" s="54">
        <v>345</v>
      </c>
      <c r="I195" s="55">
        <v>162</v>
      </c>
      <c r="J195" s="56">
        <v>11</v>
      </c>
      <c r="K195" s="71">
        <f t="shared" si="3"/>
        <v>507</v>
      </c>
      <c r="L195" s="12"/>
      <c r="M195" s="41">
        <f>SUM(K194:K195)</f>
        <v>1006</v>
      </c>
    </row>
    <row r="196" spans="2:13" ht="15" customHeight="1" thickBot="1">
      <c r="B196" s="41">
        <v>95</v>
      </c>
      <c r="C196" s="74"/>
      <c r="D196" s="43" t="s">
        <v>243</v>
      </c>
      <c r="E196" s="93"/>
      <c r="F196" s="112" t="s">
        <v>54</v>
      </c>
      <c r="G196" s="24"/>
      <c r="H196" s="46">
        <v>354</v>
      </c>
      <c r="I196" s="47">
        <v>157</v>
      </c>
      <c r="J196" s="48">
        <v>8</v>
      </c>
      <c r="K196" s="70">
        <f t="shared" si="3"/>
        <v>511</v>
      </c>
      <c r="L196" s="12"/>
      <c r="M196" s="27">
        <f>M197</f>
        <v>1004</v>
      </c>
    </row>
    <row r="197" spans="2:13" ht="15" customHeight="1" thickBot="1">
      <c r="B197" s="49"/>
      <c r="C197" s="76"/>
      <c r="D197" s="51" t="s">
        <v>244</v>
      </c>
      <c r="E197" s="94"/>
      <c r="F197" s="117" t="s">
        <v>54</v>
      </c>
      <c r="G197" s="34"/>
      <c r="H197" s="54">
        <v>356</v>
      </c>
      <c r="I197" s="55">
        <v>137</v>
      </c>
      <c r="J197" s="56">
        <v>7</v>
      </c>
      <c r="K197" s="71">
        <f t="shared" si="3"/>
        <v>493</v>
      </c>
      <c r="L197" s="12"/>
      <c r="M197" s="41">
        <f>SUM(K196:K197)</f>
        <v>1004</v>
      </c>
    </row>
    <row r="198" spans="2:13" ht="15" customHeight="1" thickBot="1">
      <c r="B198" s="41">
        <v>96</v>
      </c>
      <c r="C198" s="79"/>
      <c r="D198" s="57" t="s">
        <v>126</v>
      </c>
      <c r="E198" s="72"/>
      <c r="F198" s="112" t="s">
        <v>68</v>
      </c>
      <c r="G198" s="24"/>
      <c r="H198" s="59">
        <v>326</v>
      </c>
      <c r="I198" s="60">
        <v>123</v>
      </c>
      <c r="J198" s="61">
        <v>14</v>
      </c>
      <c r="K198" s="62">
        <f t="shared" si="3"/>
        <v>449</v>
      </c>
      <c r="L198" s="12"/>
      <c r="M198" s="27">
        <f>M199</f>
        <v>999</v>
      </c>
    </row>
    <row r="199" spans="2:13" ht="15" customHeight="1" thickBot="1">
      <c r="B199" s="49"/>
      <c r="C199" s="81"/>
      <c r="D199" s="64" t="s">
        <v>127</v>
      </c>
      <c r="E199" s="73"/>
      <c r="F199" s="65" t="s">
        <v>68</v>
      </c>
      <c r="G199" s="34"/>
      <c r="H199" s="66">
        <v>365</v>
      </c>
      <c r="I199" s="67">
        <v>185</v>
      </c>
      <c r="J199" s="68">
        <v>9</v>
      </c>
      <c r="K199" s="69">
        <f t="shared" si="3"/>
        <v>550</v>
      </c>
      <c r="L199" s="12"/>
      <c r="M199" s="41">
        <f>SUM(K198:K199)</f>
        <v>999</v>
      </c>
    </row>
    <row r="200" spans="2:13" ht="15" customHeight="1" thickBot="1">
      <c r="B200" s="41">
        <v>97</v>
      </c>
      <c r="C200" s="83"/>
      <c r="D200" s="57" t="s">
        <v>128</v>
      </c>
      <c r="E200" s="72"/>
      <c r="F200" s="112" t="s">
        <v>89</v>
      </c>
      <c r="G200" s="24"/>
      <c r="H200" s="59">
        <v>364</v>
      </c>
      <c r="I200" s="60">
        <v>111</v>
      </c>
      <c r="J200" s="61">
        <v>18</v>
      </c>
      <c r="K200" s="62">
        <f t="shared" si="3"/>
        <v>475</v>
      </c>
      <c r="L200" s="12"/>
      <c r="M200" s="27">
        <f>M201</f>
        <v>990</v>
      </c>
    </row>
    <row r="201" spans="2:13" ht="15" customHeight="1" thickBot="1">
      <c r="B201" s="49"/>
      <c r="C201" s="85"/>
      <c r="D201" s="64" t="s">
        <v>129</v>
      </c>
      <c r="E201" s="73"/>
      <c r="F201" s="65" t="s">
        <v>89</v>
      </c>
      <c r="G201" s="34"/>
      <c r="H201" s="66">
        <v>360</v>
      </c>
      <c r="I201" s="67">
        <v>155</v>
      </c>
      <c r="J201" s="68">
        <v>8</v>
      </c>
      <c r="K201" s="69">
        <f t="shared" si="3"/>
        <v>515</v>
      </c>
      <c r="L201" s="12"/>
      <c r="M201" s="41">
        <f>SUM(K200:K201)</f>
        <v>990</v>
      </c>
    </row>
    <row r="202" spans="2:13" ht="15" customHeight="1" thickBot="1">
      <c r="B202" s="41">
        <v>98</v>
      </c>
      <c r="C202" s="74"/>
      <c r="D202" s="118" t="s">
        <v>105</v>
      </c>
      <c r="E202" s="93"/>
      <c r="F202" s="45" t="s">
        <v>106</v>
      </c>
      <c r="G202" s="24"/>
      <c r="H202" s="46">
        <v>332</v>
      </c>
      <c r="I202" s="47">
        <v>146</v>
      </c>
      <c r="J202" s="48">
        <v>14</v>
      </c>
      <c r="K202" s="70">
        <f t="shared" si="3"/>
        <v>478</v>
      </c>
      <c r="L202" s="63"/>
      <c r="M202" s="27">
        <f>M203</f>
        <v>969</v>
      </c>
    </row>
    <row r="203" spans="2:13" ht="15" customHeight="1" thickBot="1">
      <c r="B203" s="49"/>
      <c r="C203" s="76"/>
      <c r="D203" s="119" t="s">
        <v>135</v>
      </c>
      <c r="E203" s="94"/>
      <c r="F203" s="53" t="s">
        <v>106</v>
      </c>
      <c r="G203" s="34"/>
      <c r="H203" s="54">
        <v>347</v>
      </c>
      <c r="I203" s="55">
        <v>144</v>
      </c>
      <c r="J203" s="56">
        <v>12</v>
      </c>
      <c r="K203" s="71">
        <f t="shared" si="3"/>
        <v>491</v>
      </c>
      <c r="L203" s="63"/>
      <c r="M203" s="41">
        <f>SUM(K202:K203)</f>
        <v>969</v>
      </c>
    </row>
    <row r="204" spans="2:13" ht="15" customHeight="1" thickBot="1">
      <c r="B204" s="41">
        <v>99</v>
      </c>
      <c r="C204" s="83"/>
      <c r="D204" s="57" t="s">
        <v>197</v>
      </c>
      <c r="E204" s="72"/>
      <c r="F204" s="45" t="s">
        <v>196</v>
      </c>
      <c r="G204" s="24"/>
      <c r="H204" s="59">
        <v>339</v>
      </c>
      <c r="I204" s="60">
        <v>133</v>
      </c>
      <c r="J204" s="61">
        <v>16</v>
      </c>
      <c r="K204" s="62">
        <f t="shared" si="3"/>
        <v>472</v>
      </c>
      <c r="L204" s="12"/>
      <c r="M204" s="27">
        <f>M205</f>
        <v>954</v>
      </c>
    </row>
    <row r="205" spans="2:13" ht="15" customHeight="1" thickBot="1">
      <c r="B205" s="49"/>
      <c r="C205" s="85"/>
      <c r="D205" s="64" t="s">
        <v>198</v>
      </c>
      <c r="E205" s="73"/>
      <c r="F205" s="53" t="s">
        <v>196</v>
      </c>
      <c r="G205" s="34"/>
      <c r="H205" s="66">
        <v>353</v>
      </c>
      <c r="I205" s="67">
        <v>129</v>
      </c>
      <c r="J205" s="68">
        <v>7</v>
      </c>
      <c r="K205" s="69">
        <f t="shared" si="3"/>
        <v>482</v>
      </c>
      <c r="L205" s="12"/>
      <c r="M205" s="41">
        <f>SUM(K204:K205)</f>
        <v>954</v>
      </c>
    </row>
    <row r="206" spans="2:13" ht="15" customHeight="1" thickBot="1">
      <c r="B206" s="41">
        <v>100</v>
      </c>
      <c r="C206" s="74"/>
      <c r="D206" s="43" t="s">
        <v>94</v>
      </c>
      <c r="E206" s="93"/>
      <c r="F206" s="112" t="s">
        <v>64</v>
      </c>
      <c r="G206" s="24"/>
      <c r="H206" s="46">
        <v>318</v>
      </c>
      <c r="I206" s="47">
        <v>150</v>
      </c>
      <c r="J206" s="48">
        <v>15</v>
      </c>
      <c r="K206" s="70">
        <f t="shared" si="3"/>
        <v>468</v>
      </c>
      <c r="L206" s="12"/>
      <c r="M206" s="27">
        <f>M207</f>
        <v>940</v>
      </c>
    </row>
    <row r="207" spans="2:13" ht="15" customHeight="1" thickBot="1">
      <c r="B207" s="49"/>
      <c r="C207" s="76"/>
      <c r="D207" s="51" t="s">
        <v>130</v>
      </c>
      <c r="E207" s="94"/>
      <c r="F207" s="65" t="s">
        <v>64</v>
      </c>
      <c r="G207" s="34"/>
      <c r="H207" s="54">
        <v>352</v>
      </c>
      <c r="I207" s="55">
        <v>120</v>
      </c>
      <c r="J207" s="56">
        <v>20</v>
      </c>
      <c r="K207" s="71">
        <f t="shared" si="3"/>
        <v>472</v>
      </c>
      <c r="L207" s="12"/>
      <c r="M207" s="41">
        <f>SUM(K206:K207)</f>
        <v>940</v>
      </c>
    </row>
    <row r="208" spans="2:13" ht="15" customHeight="1" thickBot="1">
      <c r="B208" s="41">
        <v>101</v>
      </c>
      <c r="C208" s="74"/>
      <c r="D208" s="57" t="s">
        <v>131</v>
      </c>
      <c r="E208" s="87"/>
      <c r="F208" s="112" t="s">
        <v>68</v>
      </c>
      <c r="G208" s="24"/>
      <c r="H208" s="59">
        <v>323</v>
      </c>
      <c r="I208" s="60">
        <v>127</v>
      </c>
      <c r="J208" s="61">
        <v>14</v>
      </c>
      <c r="K208" s="62">
        <f t="shared" si="3"/>
        <v>450</v>
      </c>
      <c r="L208" s="12"/>
      <c r="M208" s="27">
        <f>M209</f>
        <v>918</v>
      </c>
    </row>
    <row r="209" spans="2:13" ht="15" customHeight="1" thickBot="1">
      <c r="B209" s="49"/>
      <c r="C209" s="76"/>
      <c r="D209" s="64" t="s">
        <v>132</v>
      </c>
      <c r="E209" s="88"/>
      <c r="F209" s="65" t="s">
        <v>68</v>
      </c>
      <c r="G209" s="34"/>
      <c r="H209" s="66">
        <v>331</v>
      </c>
      <c r="I209" s="67">
        <v>137</v>
      </c>
      <c r="J209" s="68">
        <v>11</v>
      </c>
      <c r="K209" s="69">
        <f t="shared" si="3"/>
        <v>468</v>
      </c>
      <c r="L209" s="12"/>
      <c r="M209" s="41">
        <f>SUM(K208:K209)</f>
        <v>918</v>
      </c>
    </row>
    <row r="210" spans="2:13" ht="15" customHeight="1" thickBot="1">
      <c r="B210" s="41">
        <v>102</v>
      </c>
      <c r="C210" s="74"/>
      <c r="D210" s="57" t="s">
        <v>133</v>
      </c>
      <c r="E210" s="87"/>
      <c r="F210" s="112" t="s">
        <v>80</v>
      </c>
      <c r="G210" s="24"/>
      <c r="H210" s="59">
        <v>329</v>
      </c>
      <c r="I210" s="60">
        <v>120</v>
      </c>
      <c r="J210" s="61">
        <v>18</v>
      </c>
      <c r="K210" s="62">
        <f t="shared" si="3"/>
        <v>449</v>
      </c>
      <c r="L210" s="12"/>
      <c r="M210" s="27">
        <f>M211</f>
        <v>918</v>
      </c>
    </row>
    <row r="211" spans="2:13" ht="15" customHeight="1" thickBot="1">
      <c r="B211" s="49"/>
      <c r="C211" s="76"/>
      <c r="D211" s="64" t="s">
        <v>134</v>
      </c>
      <c r="E211" s="88"/>
      <c r="F211" s="65" t="s">
        <v>80</v>
      </c>
      <c r="G211" s="34"/>
      <c r="H211" s="66">
        <v>330</v>
      </c>
      <c r="I211" s="67">
        <v>139</v>
      </c>
      <c r="J211" s="68">
        <v>13</v>
      </c>
      <c r="K211" s="69">
        <f t="shared" si="3"/>
        <v>469</v>
      </c>
      <c r="L211" s="12"/>
      <c r="M211" s="41">
        <f>SUM(K210:K211)</f>
        <v>918</v>
      </c>
    </row>
    <row r="212" spans="2:13" ht="15" customHeight="1" thickBot="1">
      <c r="B212" s="41">
        <v>103</v>
      </c>
      <c r="C212" s="74"/>
      <c r="D212" s="43" t="s">
        <v>135</v>
      </c>
      <c r="E212" s="93"/>
      <c r="F212" s="45" t="s">
        <v>106</v>
      </c>
      <c r="G212" s="24"/>
      <c r="H212" s="46">
        <v>345</v>
      </c>
      <c r="I212" s="47">
        <v>131</v>
      </c>
      <c r="J212" s="48">
        <v>14</v>
      </c>
      <c r="K212" s="70">
        <f t="shared" si="3"/>
        <v>476</v>
      </c>
      <c r="L212" s="63"/>
      <c r="M212" s="27">
        <f>M213</f>
        <v>916</v>
      </c>
    </row>
    <row r="213" spans="2:13" ht="15" customHeight="1" thickBot="1">
      <c r="B213" s="49"/>
      <c r="C213" s="76"/>
      <c r="D213" s="51" t="s">
        <v>136</v>
      </c>
      <c r="E213" s="94"/>
      <c r="F213" s="53" t="s">
        <v>106</v>
      </c>
      <c r="G213" s="34"/>
      <c r="H213" s="54">
        <v>321</v>
      </c>
      <c r="I213" s="55">
        <v>119</v>
      </c>
      <c r="J213" s="56">
        <v>19</v>
      </c>
      <c r="K213" s="71">
        <f t="shared" si="3"/>
        <v>440</v>
      </c>
      <c r="L213" s="63"/>
      <c r="M213" s="41">
        <f>SUM(K212:K213)</f>
        <v>916</v>
      </c>
    </row>
    <row r="214" spans="2:13" ht="15" customHeight="1" thickBot="1">
      <c r="B214" s="41">
        <v>104</v>
      </c>
      <c r="C214" s="74"/>
      <c r="D214" s="57" t="s">
        <v>137</v>
      </c>
      <c r="E214" s="72"/>
      <c r="F214" s="112" t="s">
        <v>23</v>
      </c>
      <c r="G214" s="24"/>
      <c r="H214" s="59">
        <v>337</v>
      </c>
      <c r="I214" s="60">
        <v>146</v>
      </c>
      <c r="J214" s="61">
        <v>12</v>
      </c>
      <c r="K214" s="62">
        <f t="shared" si="3"/>
        <v>483</v>
      </c>
      <c r="L214" s="12"/>
      <c r="M214" s="27">
        <f>M215</f>
        <v>897</v>
      </c>
    </row>
    <row r="215" spans="2:13" ht="15" customHeight="1" thickBot="1">
      <c r="B215" s="49"/>
      <c r="C215" s="76"/>
      <c r="D215" s="64" t="s">
        <v>138</v>
      </c>
      <c r="E215" s="73"/>
      <c r="F215" s="65" t="s">
        <v>23</v>
      </c>
      <c r="G215" s="34"/>
      <c r="H215" s="66">
        <v>296</v>
      </c>
      <c r="I215" s="67">
        <v>118</v>
      </c>
      <c r="J215" s="68">
        <v>26</v>
      </c>
      <c r="K215" s="69">
        <f t="shared" si="3"/>
        <v>414</v>
      </c>
      <c r="L215" s="12"/>
      <c r="M215" s="41">
        <f>SUM(K214:K215)</f>
        <v>897</v>
      </c>
    </row>
    <row r="216" spans="8:12" ht="15" customHeight="1">
      <c r="H216"/>
      <c r="I216"/>
      <c r="J216"/>
      <c r="L216"/>
    </row>
    <row r="217" spans="8:12" ht="15" customHeight="1">
      <c r="H217"/>
      <c r="I217"/>
      <c r="J217"/>
      <c r="L217"/>
    </row>
  </sheetData>
  <sheetProtection selectLockedCells="1" selectUnlockedCells="1"/>
  <mergeCells count="5">
    <mergeCell ref="B2:H2"/>
    <mergeCell ref="B4:G4"/>
    <mergeCell ref="H4:M4"/>
    <mergeCell ref="D6:E6"/>
    <mergeCell ref="F6:G6"/>
  </mergeCells>
  <printOptions/>
  <pageMargins left="0.39375" right="0.39375" top="0.39375" bottom="0.39375" header="0.5118055555555555" footer="0.5118055555555555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Q77"/>
  <sheetViews>
    <sheetView showGridLines="0" zoomScalePageLayoutView="0" workbookViewId="0" topLeftCell="A1">
      <selection activeCell="B2" sqref="B2:H2"/>
    </sheetView>
  </sheetViews>
  <sheetFormatPr defaultColWidth="8.625" defaultRowHeight="15" customHeight="1"/>
  <cols>
    <col min="1" max="1" width="0.74609375" style="0" customWidth="1"/>
    <col min="2" max="2" width="8.625" style="0" customWidth="1"/>
    <col min="3" max="3" width="0.74609375" style="0" customWidth="1"/>
    <col min="4" max="4" width="19.25390625" style="0" customWidth="1"/>
    <col min="5" max="6" width="8.625" style="0" customWidth="1"/>
    <col min="7" max="7" width="19.25390625" style="0" customWidth="1"/>
    <col min="8" max="9" width="8.625" style="1" customWidth="1"/>
    <col min="10" max="10" width="5.75390625" style="1" customWidth="1"/>
    <col min="11" max="11" width="8.625" style="0" customWidth="1"/>
    <col min="12" max="12" width="0.74609375" style="2" customWidth="1"/>
  </cols>
  <sheetData>
    <row r="2" spans="1:17" ht="37.5" customHeight="1">
      <c r="A2" s="3"/>
      <c r="B2" s="268" t="s">
        <v>0</v>
      </c>
      <c r="C2" s="268"/>
      <c r="D2" s="268"/>
      <c r="E2" s="268"/>
      <c r="F2" s="268"/>
      <c r="G2" s="268"/>
      <c r="H2" s="268"/>
      <c r="I2" s="4"/>
      <c r="J2" s="5"/>
      <c r="K2" s="5"/>
      <c r="L2" s="5"/>
      <c r="M2" s="5"/>
      <c r="N2" s="6"/>
      <c r="O2" s="6"/>
      <c r="P2" s="6"/>
      <c r="Q2" s="6"/>
    </row>
    <row r="4" spans="2:13" ht="22.5" customHeight="1">
      <c r="B4" s="269" t="s">
        <v>139</v>
      </c>
      <c r="C4" s="269"/>
      <c r="D4" s="269"/>
      <c r="E4" s="269"/>
      <c r="F4" s="269"/>
      <c r="G4" s="269"/>
      <c r="H4" s="270"/>
      <c r="I4" s="270"/>
      <c r="J4" s="270"/>
      <c r="K4" s="270"/>
      <c r="L4" s="270"/>
      <c r="M4" s="270"/>
    </row>
    <row r="5" spans="2:13" ht="3.75" customHeight="1">
      <c r="B5" s="7"/>
      <c r="C5" s="8"/>
      <c r="D5" s="8"/>
      <c r="E5" s="8"/>
      <c r="F5" s="8"/>
      <c r="G5" s="8"/>
      <c r="H5" s="9"/>
      <c r="I5" s="9"/>
      <c r="J5" s="10"/>
      <c r="K5" s="11"/>
      <c r="L5" s="11"/>
      <c r="M5" s="11"/>
    </row>
    <row r="6" spans="2:13" ht="15" customHeight="1">
      <c r="B6" s="12"/>
      <c r="C6" s="13"/>
      <c r="D6" s="271" t="s">
        <v>2</v>
      </c>
      <c r="E6" s="271"/>
      <c r="F6" s="271" t="s">
        <v>3</v>
      </c>
      <c r="G6" s="271"/>
      <c r="H6" s="14" t="s">
        <v>4</v>
      </c>
      <c r="I6" s="15" t="s">
        <v>5</v>
      </c>
      <c r="J6" s="16" t="s">
        <v>6</v>
      </c>
      <c r="K6" s="17" t="s">
        <v>7</v>
      </c>
      <c r="L6" s="11"/>
      <c r="M6" s="11"/>
    </row>
    <row r="7" spans="2:13" ht="3.75" customHeight="1">
      <c r="B7" s="7"/>
      <c r="C7" s="8"/>
      <c r="D7" s="8"/>
      <c r="E7" s="8"/>
      <c r="F7" s="8"/>
      <c r="G7" s="8"/>
      <c r="H7" s="19"/>
      <c r="I7" s="19"/>
      <c r="J7" s="19"/>
      <c r="K7" s="11"/>
      <c r="L7" s="11"/>
      <c r="M7" s="11"/>
    </row>
    <row r="8" spans="2:15" ht="15" customHeight="1">
      <c r="B8" s="121">
        <v>1</v>
      </c>
      <c r="C8" s="122"/>
      <c r="D8" s="123" t="s">
        <v>140</v>
      </c>
      <c r="E8" s="150"/>
      <c r="F8" s="123" t="s">
        <v>103</v>
      </c>
      <c r="G8" s="125"/>
      <c r="H8" s="140">
        <v>357</v>
      </c>
      <c r="I8" s="141">
        <v>224</v>
      </c>
      <c r="J8" s="142">
        <v>3</v>
      </c>
      <c r="K8" s="126">
        <f aca="true" t="shared" si="0" ref="K8:K15">SUM(H8:I8)</f>
        <v>581</v>
      </c>
      <c r="L8" s="151"/>
      <c r="M8" s="137">
        <f>M9</f>
        <v>1166</v>
      </c>
      <c r="O8" s="28"/>
    </row>
    <row r="9" spans="2:16" ht="15" customHeight="1" thickBot="1">
      <c r="B9" s="128"/>
      <c r="C9" s="129"/>
      <c r="D9" s="130" t="s">
        <v>141</v>
      </c>
      <c r="E9" s="152"/>
      <c r="F9" s="130" t="s">
        <v>103</v>
      </c>
      <c r="G9" s="132"/>
      <c r="H9" s="145">
        <v>376</v>
      </c>
      <c r="I9" s="146">
        <v>209</v>
      </c>
      <c r="J9" s="147">
        <v>0</v>
      </c>
      <c r="K9" s="133">
        <f t="shared" si="0"/>
        <v>585</v>
      </c>
      <c r="L9" s="151"/>
      <c r="M9" s="121">
        <f>SUM(K8:K9)</f>
        <v>1166</v>
      </c>
      <c r="O9" s="37"/>
      <c r="P9" s="18"/>
    </row>
    <row r="10" spans="2:15" ht="15" customHeight="1" thickBot="1">
      <c r="B10" s="121">
        <v>2</v>
      </c>
      <c r="C10" s="134"/>
      <c r="D10" s="123" t="s">
        <v>252</v>
      </c>
      <c r="E10" s="124"/>
      <c r="F10" s="123" t="s">
        <v>103</v>
      </c>
      <c r="G10" s="125"/>
      <c r="H10" s="140">
        <v>378</v>
      </c>
      <c r="I10" s="141">
        <v>201</v>
      </c>
      <c r="J10" s="142">
        <v>1</v>
      </c>
      <c r="K10" s="126">
        <f t="shared" si="0"/>
        <v>579</v>
      </c>
      <c r="L10" s="127"/>
      <c r="M10" s="137">
        <f>M11</f>
        <v>1142</v>
      </c>
      <c r="O10" s="38"/>
    </row>
    <row r="11" spans="2:15" ht="15" customHeight="1" thickBot="1">
      <c r="B11" s="127"/>
      <c r="C11" s="135"/>
      <c r="D11" s="130" t="s">
        <v>253</v>
      </c>
      <c r="E11" s="131"/>
      <c r="F11" s="136" t="s">
        <v>103</v>
      </c>
      <c r="G11" s="132"/>
      <c r="H11" s="145">
        <v>370</v>
      </c>
      <c r="I11" s="146">
        <v>193</v>
      </c>
      <c r="J11" s="147">
        <v>5</v>
      </c>
      <c r="K11" s="133">
        <f t="shared" si="0"/>
        <v>563</v>
      </c>
      <c r="L11" s="127"/>
      <c r="M11" s="121">
        <f>SUM(K10:K11)</f>
        <v>1142</v>
      </c>
      <c r="O11" s="38"/>
    </row>
    <row r="12" spans="2:16" ht="15" customHeight="1" thickBot="1">
      <c r="B12" s="121">
        <v>3</v>
      </c>
      <c r="C12" s="122"/>
      <c r="D12" s="123" t="s">
        <v>140</v>
      </c>
      <c r="E12" s="124"/>
      <c r="F12" s="123" t="s">
        <v>103</v>
      </c>
      <c r="G12" s="125"/>
      <c r="H12" s="140">
        <v>360</v>
      </c>
      <c r="I12" s="141">
        <v>184</v>
      </c>
      <c r="J12" s="142">
        <v>7</v>
      </c>
      <c r="K12" s="126">
        <f t="shared" si="0"/>
        <v>544</v>
      </c>
      <c r="L12" s="127"/>
      <c r="M12" s="137">
        <f>M13</f>
        <v>1127</v>
      </c>
      <c r="O12" s="95"/>
      <c r="P12" s="18"/>
    </row>
    <row r="13" spans="2:13" ht="15" customHeight="1" thickBot="1">
      <c r="B13" s="128"/>
      <c r="C13" s="129"/>
      <c r="D13" s="130" t="s">
        <v>141</v>
      </c>
      <c r="E13" s="131"/>
      <c r="F13" s="130" t="s">
        <v>103</v>
      </c>
      <c r="G13" s="132"/>
      <c r="H13" s="145">
        <v>381</v>
      </c>
      <c r="I13" s="146">
        <v>202</v>
      </c>
      <c r="J13" s="147">
        <v>3</v>
      </c>
      <c r="K13" s="133">
        <f t="shared" si="0"/>
        <v>583</v>
      </c>
      <c r="L13" s="127"/>
      <c r="M13" s="121">
        <f>SUM(K12:K13)</f>
        <v>1127</v>
      </c>
    </row>
    <row r="14" spans="2:13" ht="15" customHeight="1" thickBot="1">
      <c r="B14" s="89">
        <v>4</v>
      </c>
      <c r="C14" s="96"/>
      <c r="D14" s="43" t="s">
        <v>250</v>
      </c>
      <c r="E14" s="93"/>
      <c r="F14" s="45" t="s">
        <v>103</v>
      </c>
      <c r="G14" s="125"/>
      <c r="H14" s="46">
        <v>372</v>
      </c>
      <c r="I14" s="47">
        <v>179</v>
      </c>
      <c r="J14" s="48">
        <v>1</v>
      </c>
      <c r="K14" s="70">
        <f t="shared" si="0"/>
        <v>551</v>
      </c>
      <c r="L14" s="108"/>
      <c r="M14" s="103">
        <f>M15</f>
        <v>1104</v>
      </c>
    </row>
    <row r="15" spans="2:13" ht="15" customHeight="1" thickBot="1">
      <c r="B15" s="99"/>
      <c r="C15" s="100"/>
      <c r="D15" s="51" t="s">
        <v>143</v>
      </c>
      <c r="E15" s="94"/>
      <c r="F15" s="53" t="s">
        <v>103</v>
      </c>
      <c r="G15" s="132"/>
      <c r="H15" s="54">
        <v>386</v>
      </c>
      <c r="I15" s="55">
        <v>167</v>
      </c>
      <c r="J15" s="56">
        <v>10</v>
      </c>
      <c r="K15" s="71">
        <f t="shared" si="0"/>
        <v>553</v>
      </c>
      <c r="L15" s="108"/>
      <c r="M15" s="89">
        <f>SUM(K14:K15)</f>
        <v>1104</v>
      </c>
    </row>
    <row r="16" spans="2:13" ht="15" customHeight="1" thickBot="1">
      <c r="B16" s="89">
        <v>5</v>
      </c>
      <c r="C16" s="102"/>
      <c r="D16" s="43" t="s">
        <v>279</v>
      </c>
      <c r="E16" s="93"/>
      <c r="F16" s="45" t="s">
        <v>103</v>
      </c>
      <c r="G16" s="125"/>
      <c r="H16" s="46">
        <v>378</v>
      </c>
      <c r="I16" s="47">
        <v>147</v>
      </c>
      <c r="J16" s="48">
        <v>8</v>
      </c>
      <c r="K16" s="70">
        <v>526</v>
      </c>
      <c r="L16" s="108"/>
      <c r="M16" s="103">
        <f>M17</f>
        <v>1091</v>
      </c>
    </row>
    <row r="17" spans="2:13" ht="15" customHeight="1" thickBot="1">
      <c r="B17" s="98"/>
      <c r="C17" s="104"/>
      <c r="D17" s="51" t="s">
        <v>280</v>
      </c>
      <c r="E17" s="94"/>
      <c r="F17" s="92" t="s">
        <v>103</v>
      </c>
      <c r="G17" s="132"/>
      <c r="H17" s="54">
        <v>386</v>
      </c>
      <c r="I17" s="55">
        <v>179</v>
      </c>
      <c r="J17" s="56">
        <v>5</v>
      </c>
      <c r="K17" s="71">
        <v>565</v>
      </c>
      <c r="L17" s="108"/>
      <c r="M17" s="89">
        <f>SUM(K16:K17)</f>
        <v>1091</v>
      </c>
    </row>
    <row r="18" spans="2:13" ht="15" customHeight="1" thickBot="1">
      <c r="B18" s="41">
        <v>6</v>
      </c>
      <c r="C18" s="105"/>
      <c r="D18" s="153" t="s">
        <v>210</v>
      </c>
      <c r="E18" s="154"/>
      <c r="F18" s="138" t="s">
        <v>103</v>
      </c>
      <c r="G18" s="139"/>
      <c r="H18" s="140">
        <v>390</v>
      </c>
      <c r="I18" s="141">
        <v>192</v>
      </c>
      <c r="J18" s="142">
        <v>4</v>
      </c>
      <c r="K18" s="155">
        <f aca="true" t="shared" si="1" ref="K18:K49">SUM(H18:I18)</f>
        <v>582</v>
      </c>
      <c r="L18" s="156"/>
      <c r="M18" s="137">
        <f>M19</f>
        <v>1090</v>
      </c>
    </row>
    <row r="19" spans="2:13" ht="15" customHeight="1" thickBot="1">
      <c r="B19" s="12"/>
      <c r="C19" s="106"/>
      <c r="D19" s="157" t="s">
        <v>149</v>
      </c>
      <c r="E19" s="158"/>
      <c r="F19" s="148" t="s">
        <v>103</v>
      </c>
      <c r="G19" s="144"/>
      <c r="H19" s="145">
        <v>348</v>
      </c>
      <c r="I19" s="146">
        <v>160</v>
      </c>
      <c r="J19" s="147">
        <v>8</v>
      </c>
      <c r="K19" s="159">
        <f t="shared" si="1"/>
        <v>508</v>
      </c>
      <c r="L19" s="156"/>
      <c r="M19" s="160">
        <f>SUM(K18:K19)</f>
        <v>1090</v>
      </c>
    </row>
    <row r="20" spans="2:13" ht="15" customHeight="1" thickBot="1">
      <c r="B20" s="41">
        <v>7</v>
      </c>
      <c r="C20" s="74"/>
      <c r="D20" s="57" t="s">
        <v>205</v>
      </c>
      <c r="E20" s="72"/>
      <c r="F20" s="112" t="s">
        <v>201</v>
      </c>
      <c r="G20" s="125"/>
      <c r="H20" s="59">
        <v>346</v>
      </c>
      <c r="I20" s="60">
        <v>166</v>
      </c>
      <c r="J20" s="61">
        <v>11</v>
      </c>
      <c r="K20" s="62">
        <f t="shared" si="1"/>
        <v>512</v>
      </c>
      <c r="L20" s="12"/>
      <c r="M20" s="103">
        <f>M21</f>
        <v>1087</v>
      </c>
    </row>
    <row r="21" spans="2:13" ht="15" customHeight="1" thickBot="1">
      <c r="B21" s="49"/>
      <c r="C21" s="76"/>
      <c r="D21" s="64" t="s">
        <v>206</v>
      </c>
      <c r="E21" s="73"/>
      <c r="F21" s="117" t="s">
        <v>201</v>
      </c>
      <c r="G21" s="132"/>
      <c r="H21" s="66">
        <v>362</v>
      </c>
      <c r="I21" s="67">
        <v>213</v>
      </c>
      <c r="J21" s="68">
        <v>3</v>
      </c>
      <c r="K21" s="69">
        <f t="shared" si="1"/>
        <v>575</v>
      </c>
      <c r="L21" s="12"/>
      <c r="M21" s="41">
        <f>SUM(K20:K21)</f>
        <v>1087</v>
      </c>
    </row>
    <row r="22" spans="2:13" ht="15" customHeight="1" thickBot="1">
      <c r="B22" s="41">
        <v>8</v>
      </c>
      <c r="C22" s="105"/>
      <c r="D22" s="43" t="s">
        <v>174</v>
      </c>
      <c r="E22" s="93"/>
      <c r="F22" s="45" t="s">
        <v>103</v>
      </c>
      <c r="G22" s="125"/>
      <c r="H22" s="46">
        <v>340</v>
      </c>
      <c r="I22" s="47">
        <v>183</v>
      </c>
      <c r="J22" s="48">
        <v>7</v>
      </c>
      <c r="K22" s="70">
        <f t="shared" si="1"/>
        <v>523</v>
      </c>
      <c r="L22" s="108"/>
      <c r="M22" s="103">
        <f>M23</f>
        <v>1085</v>
      </c>
    </row>
    <row r="23" spans="2:13" ht="15" customHeight="1" thickBot="1">
      <c r="B23" s="12"/>
      <c r="C23" s="106"/>
      <c r="D23" s="51" t="s">
        <v>163</v>
      </c>
      <c r="E23" s="94"/>
      <c r="F23" s="92" t="s">
        <v>103</v>
      </c>
      <c r="G23" s="132"/>
      <c r="H23" s="54">
        <v>377</v>
      </c>
      <c r="I23" s="55">
        <v>185</v>
      </c>
      <c r="J23" s="56">
        <v>4</v>
      </c>
      <c r="K23" s="71">
        <f t="shared" si="1"/>
        <v>562</v>
      </c>
      <c r="L23" s="108"/>
      <c r="M23" s="89">
        <f>SUM(K22:K23)</f>
        <v>1085</v>
      </c>
    </row>
    <row r="24" spans="2:13" ht="15" customHeight="1" thickBot="1">
      <c r="B24" s="89">
        <v>9</v>
      </c>
      <c r="C24" s="107"/>
      <c r="D24" s="57" t="s">
        <v>141</v>
      </c>
      <c r="E24" s="72"/>
      <c r="F24" s="45" t="s">
        <v>103</v>
      </c>
      <c r="G24" s="125"/>
      <c r="H24" s="59">
        <v>374</v>
      </c>
      <c r="I24" s="60">
        <v>194</v>
      </c>
      <c r="J24" s="61">
        <v>4</v>
      </c>
      <c r="K24" s="62">
        <f t="shared" si="1"/>
        <v>568</v>
      </c>
      <c r="L24" s="12"/>
      <c r="M24" s="103">
        <f>M25</f>
        <v>1076</v>
      </c>
    </row>
    <row r="25" spans="2:13" ht="15" customHeight="1" thickBot="1">
      <c r="B25" s="99"/>
      <c r="C25" s="109"/>
      <c r="D25" s="64" t="s">
        <v>140</v>
      </c>
      <c r="E25" s="73"/>
      <c r="F25" s="53" t="s">
        <v>103</v>
      </c>
      <c r="G25" s="132"/>
      <c r="H25" s="66">
        <v>362</v>
      </c>
      <c r="I25" s="67">
        <v>146</v>
      </c>
      <c r="J25" s="68">
        <v>11</v>
      </c>
      <c r="K25" s="69">
        <f t="shared" si="1"/>
        <v>508</v>
      </c>
      <c r="L25" s="12"/>
      <c r="M25" s="41">
        <f>SUM(K24:K25)</f>
        <v>1076</v>
      </c>
    </row>
    <row r="26" spans="2:13" ht="15" customHeight="1" thickBot="1">
      <c r="B26" s="89">
        <v>10</v>
      </c>
      <c r="C26" s="107"/>
      <c r="D26" s="57" t="s">
        <v>142</v>
      </c>
      <c r="E26" s="72"/>
      <c r="F26" s="138" t="s">
        <v>103</v>
      </c>
      <c r="G26" s="125"/>
      <c r="H26" s="140">
        <v>331</v>
      </c>
      <c r="I26" s="141">
        <v>168</v>
      </c>
      <c r="J26" s="142">
        <v>4</v>
      </c>
      <c r="K26" s="62">
        <f t="shared" si="1"/>
        <v>499</v>
      </c>
      <c r="L26" s="12"/>
      <c r="M26" s="149">
        <f>M27</f>
        <v>1065</v>
      </c>
    </row>
    <row r="27" spans="2:13" ht="15" customHeight="1" thickBot="1">
      <c r="B27" s="99"/>
      <c r="C27" s="109"/>
      <c r="D27" s="64" t="s">
        <v>143</v>
      </c>
      <c r="E27" s="73"/>
      <c r="F27" s="143" t="s">
        <v>103</v>
      </c>
      <c r="G27" s="132"/>
      <c r="H27" s="145">
        <v>358</v>
      </c>
      <c r="I27" s="146">
        <v>208</v>
      </c>
      <c r="J27" s="147">
        <v>6</v>
      </c>
      <c r="K27" s="69">
        <f t="shared" si="1"/>
        <v>566</v>
      </c>
      <c r="L27" s="12"/>
      <c r="M27" s="41">
        <f>SUM(K26:K27)</f>
        <v>1065</v>
      </c>
    </row>
    <row r="28" spans="2:13" ht="15" customHeight="1" thickBot="1">
      <c r="B28" s="89">
        <v>11</v>
      </c>
      <c r="C28" s="96"/>
      <c r="D28" s="43" t="s">
        <v>146</v>
      </c>
      <c r="E28" s="93"/>
      <c r="F28" s="45" t="s">
        <v>103</v>
      </c>
      <c r="G28" s="125"/>
      <c r="H28" s="46">
        <v>379</v>
      </c>
      <c r="I28" s="47">
        <v>168</v>
      </c>
      <c r="J28" s="48">
        <v>9</v>
      </c>
      <c r="K28" s="70">
        <f t="shared" si="1"/>
        <v>547</v>
      </c>
      <c r="L28" s="108"/>
      <c r="M28" s="103">
        <f>M29</f>
        <v>1062</v>
      </c>
    </row>
    <row r="29" spans="2:13" ht="15" customHeight="1" thickBot="1">
      <c r="B29" s="99"/>
      <c r="C29" s="100"/>
      <c r="D29" s="51" t="s">
        <v>276</v>
      </c>
      <c r="E29" s="94"/>
      <c r="F29" s="53" t="s">
        <v>103</v>
      </c>
      <c r="G29" s="132"/>
      <c r="H29" s="54">
        <v>363</v>
      </c>
      <c r="I29" s="55">
        <v>152</v>
      </c>
      <c r="J29" s="56">
        <v>4</v>
      </c>
      <c r="K29" s="71">
        <f t="shared" si="1"/>
        <v>515</v>
      </c>
      <c r="L29" s="108"/>
      <c r="M29" s="89">
        <f>SUM(K28:K29)</f>
        <v>1062</v>
      </c>
    </row>
    <row r="30" spans="2:13" ht="15" customHeight="1" thickBot="1">
      <c r="B30" s="41">
        <v>12</v>
      </c>
      <c r="C30" s="105"/>
      <c r="D30" s="57" t="s">
        <v>144</v>
      </c>
      <c r="E30" s="72"/>
      <c r="F30" s="138" t="s">
        <v>103</v>
      </c>
      <c r="G30" s="125"/>
      <c r="H30" s="140">
        <v>364</v>
      </c>
      <c r="I30" s="141">
        <v>207</v>
      </c>
      <c r="J30" s="142">
        <v>9</v>
      </c>
      <c r="K30" s="62">
        <f t="shared" si="1"/>
        <v>571</v>
      </c>
      <c r="L30" s="12"/>
      <c r="M30" s="149">
        <f>M31</f>
        <v>1059</v>
      </c>
    </row>
    <row r="31" spans="2:13" ht="15" customHeight="1" thickBot="1">
      <c r="B31" s="12"/>
      <c r="C31" s="106"/>
      <c r="D31" s="64" t="s">
        <v>145</v>
      </c>
      <c r="E31" s="73"/>
      <c r="F31" s="148" t="s">
        <v>103</v>
      </c>
      <c r="G31" s="132"/>
      <c r="H31" s="145">
        <v>361</v>
      </c>
      <c r="I31" s="146">
        <v>127</v>
      </c>
      <c r="J31" s="147">
        <v>12</v>
      </c>
      <c r="K31" s="69">
        <f t="shared" si="1"/>
        <v>488</v>
      </c>
      <c r="L31" s="12"/>
      <c r="M31" s="41">
        <f>SUM(K30:K31)</f>
        <v>1059</v>
      </c>
    </row>
    <row r="32" spans="2:13" ht="15" customHeight="1" thickBot="1">
      <c r="B32" s="89">
        <v>13</v>
      </c>
      <c r="C32" s="107"/>
      <c r="D32" s="43" t="s">
        <v>145</v>
      </c>
      <c r="E32" s="97"/>
      <c r="F32" s="45" t="s">
        <v>103</v>
      </c>
      <c r="G32" s="125"/>
      <c r="H32" s="46">
        <v>360</v>
      </c>
      <c r="I32" s="47">
        <v>180</v>
      </c>
      <c r="J32" s="48">
        <v>10</v>
      </c>
      <c r="K32" s="115">
        <f t="shared" si="1"/>
        <v>540</v>
      </c>
      <c r="L32" s="98"/>
      <c r="M32" s="27">
        <f>M33</f>
        <v>1055</v>
      </c>
    </row>
    <row r="33" spans="2:13" ht="15" customHeight="1" thickBot="1">
      <c r="B33" s="99"/>
      <c r="C33" s="109"/>
      <c r="D33" s="51" t="s">
        <v>153</v>
      </c>
      <c r="E33" s="101"/>
      <c r="F33" s="53" t="s">
        <v>103</v>
      </c>
      <c r="G33" s="132"/>
      <c r="H33" s="54">
        <v>369</v>
      </c>
      <c r="I33" s="55">
        <v>146</v>
      </c>
      <c r="J33" s="56">
        <v>15</v>
      </c>
      <c r="K33" s="116">
        <f t="shared" si="1"/>
        <v>515</v>
      </c>
      <c r="L33" s="98"/>
      <c r="M33" s="89">
        <f>SUM(K32:K33)</f>
        <v>1055</v>
      </c>
    </row>
    <row r="34" spans="2:13" ht="15" customHeight="1" thickBot="1">
      <c r="B34" s="89">
        <v>14</v>
      </c>
      <c r="C34" s="110"/>
      <c r="D34" s="43" t="s">
        <v>253</v>
      </c>
      <c r="E34" s="93"/>
      <c r="F34" s="45" t="s">
        <v>103</v>
      </c>
      <c r="G34" s="125"/>
      <c r="H34" s="46">
        <v>370</v>
      </c>
      <c r="I34" s="47">
        <v>153</v>
      </c>
      <c r="J34" s="48">
        <v>6</v>
      </c>
      <c r="K34" s="70">
        <f t="shared" si="1"/>
        <v>523</v>
      </c>
      <c r="L34" s="108"/>
      <c r="M34" s="103">
        <f>M35</f>
        <v>1049</v>
      </c>
    </row>
    <row r="35" spans="2:13" ht="15" customHeight="1" thickBot="1">
      <c r="B35" s="108"/>
      <c r="C35" s="111"/>
      <c r="D35" s="51" t="s">
        <v>255</v>
      </c>
      <c r="E35" s="94"/>
      <c r="F35" s="92" t="s">
        <v>103</v>
      </c>
      <c r="G35" s="132"/>
      <c r="H35" s="54">
        <v>379</v>
      </c>
      <c r="I35" s="55">
        <v>147</v>
      </c>
      <c r="J35" s="56">
        <v>10</v>
      </c>
      <c r="K35" s="71">
        <f t="shared" si="1"/>
        <v>526</v>
      </c>
      <c r="L35" s="108"/>
      <c r="M35" s="89">
        <f>SUM(K34:K35)</f>
        <v>1049</v>
      </c>
    </row>
    <row r="36" spans="2:13" ht="15" customHeight="1" thickBot="1">
      <c r="B36" s="89">
        <v>15</v>
      </c>
      <c r="C36" s="107"/>
      <c r="D36" s="43" t="s">
        <v>146</v>
      </c>
      <c r="E36" s="97"/>
      <c r="F36" s="45" t="s">
        <v>103</v>
      </c>
      <c r="G36" s="125"/>
      <c r="H36" s="46">
        <v>375</v>
      </c>
      <c r="I36" s="47">
        <v>159</v>
      </c>
      <c r="J36" s="48">
        <v>11</v>
      </c>
      <c r="K36" s="115">
        <f t="shared" si="1"/>
        <v>534</v>
      </c>
      <c r="L36" s="98"/>
      <c r="M36" s="27">
        <f>M37</f>
        <v>1047</v>
      </c>
    </row>
    <row r="37" spans="2:13" ht="15" customHeight="1" thickBot="1">
      <c r="B37" s="99"/>
      <c r="C37" s="109"/>
      <c r="D37" s="51" t="s">
        <v>147</v>
      </c>
      <c r="E37" s="101"/>
      <c r="F37" s="53" t="s">
        <v>103</v>
      </c>
      <c r="G37" s="132"/>
      <c r="H37" s="54">
        <v>346</v>
      </c>
      <c r="I37" s="55">
        <v>167</v>
      </c>
      <c r="J37" s="56">
        <v>8</v>
      </c>
      <c r="K37" s="116">
        <f t="shared" si="1"/>
        <v>513</v>
      </c>
      <c r="L37" s="98"/>
      <c r="M37" s="89">
        <f>SUM(K36:K37)</f>
        <v>1047</v>
      </c>
    </row>
    <row r="38" spans="2:13" ht="15" customHeight="1" thickBot="1">
      <c r="B38" s="89">
        <v>16</v>
      </c>
      <c r="C38" s="107"/>
      <c r="D38" s="43" t="s">
        <v>102</v>
      </c>
      <c r="E38" s="93"/>
      <c r="F38" s="45" t="s">
        <v>261</v>
      </c>
      <c r="G38" s="125"/>
      <c r="H38" s="46">
        <v>346</v>
      </c>
      <c r="I38" s="47">
        <v>179</v>
      </c>
      <c r="J38" s="48">
        <v>3</v>
      </c>
      <c r="K38" s="70">
        <f t="shared" si="1"/>
        <v>525</v>
      </c>
      <c r="L38" s="108"/>
      <c r="M38" s="103">
        <f>M39</f>
        <v>1046</v>
      </c>
    </row>
    <row r="39" spans="2:13" ht="15" customHeight="1" thickBot="1">
      <c r="B39" s="99"/>
      <c r="C39" s="109"/>
      <c r="D39" s="51" t="s">
        <v>104</v>
      </c>
      <c r="E39" s="94"/>
      <c r="F39" s="53" t="s">
        <v>261</v>
      </c>
      <c r="G39" s="132"/>
      <c r="H39" s="54">
        <v>365</v>
      </c>
      <c r="I39" s="55">
        <v>156</v>
      </c>
      <c r="J39" s="56">
        <v>13</v>
      </c>
      <c r="K39" s="71">
        <f t="shared" si="1"/>
        <v>521</v>
      </c>
      <c r="L39" s="108"/>
      <c r="M39" s="89">
        <f>SUM(K38:K39)</f>
        <v>1046</v>
      </c>
    </row>
    <row r="40" spans="2:13" ht="15" customHeight="1" thickBot="1">
      <c r="B40" s="89">
        <v>17</v>
      </c>
      <c r="C40" s="110"/>
      <c r="D40" s="43" t="s">
        <v>260</v>
      </c>
      <c r="E40" s="93"/>
      <c r="F40" s="45" t="s">
        <v>103</v>
      </c>
      <c r="G40" s="125"/>
      <c r="H40" s="46">
        <v>354</v>
      </c>
      <c r="I40" s="47">
        <v>174</v>
      </c>
      <c r="J40" s="48">
        <v>3</v>
      </c>
      <c r="K40" s="70">
        <f t="shared" si="1"/>
        <v>528</v>
      </c>
      <c r="L40" s="108"/>
      <c r="M40" s="103">
        <f>M41</f>
        <v>1027</v>
      </c>
    </row>
    <row r="41" spans="2:13" ht="15" customHeight="1" thickBot="1">
      <c r="B41" s="108"/>
      <c r="C41" s="111"/>
      <c r="D41" s="51" t="s">
        <v>174</v>
      </c>
      <c r="E41" s="94"/>
      <c r="F41" s="92" t="s">
        <v>103</v>
      </c>
      <c r="G41" s="132"/>
      <c r="H41" s="54">
        <v>352</v>
      </c>
      <c r="I41" s="55">
        <v>147</v>
      </c>
      <c r="J41" s="56">
        <v>10</v>
      </c>
      <c r="K41" s="71">
        <f t="shared" si="1"/>
        <v>499</v>
      </c>
      <c r="L41" s="108"/>
      <c r="M41" s="89">
        <f>SUM(K40:K41)</f>
        <v>1027</v>
      </c>
    </row>
    <row r="42" spans="2:13" ht="15" customHeight="1" thickBot="1">
      <c r="B42" s="89">
        <v>18</v>
      </c>
      <c r="C42" s="107"/>
      <c r="D42" s="43" t="s">
        <v>173</v>
      </c>
      <c r="E42" s="93"/>
      <c r="F42" s="45" t="s">
        <v>103</v>
      </c>
      <c r="G42" s="125"/>
      <c r="H42" s="46">
        <v>351</v>
      </c>
      <c r="I42" s="47">
        <v>175</v>
      </c>
      <c r="J42" s="48">
        <v>7</v>
      </c>
      <c r="K42" s="115">
        <f t="shared" si="1"/>
        <v>526</v>
      </c>
      <c r="L42" s="108"/>
      <c r="M42" s="103">
        <f>M43</f>
        <v>1026</v>
      </c>
    </row>
    <row r="43" spans="2:13" ht="15" customHeight="1" thickBot="1">
      <c r="B43" s="99"/>
      <c r="C43" s="109"/>
      <c r="D43" s="51" t="s">
        <v>174</v>
      </c>
      <c r="E43" s="94"/>
      <c r="F43" s="92" t="s">
        <v>103</v>
      </c>
      <c r="G43" s="132"/>
      <c r="H43" s="54">
        <v>343</v>
      </c>
      <c r="I43" s="55">
        <v>157</v>
      </c>
      <c r="J43" s="56">
        <v>7</v>
      </c>
      <c r="K43" s="116">
        <f t="shared" si="1"/>
        <v>500</v>
      </c>
      <c r="L43" s="108"/>
      <c r="M43" s="89">
        <f>SUM(K42:K43)</f>
        <v>1026</v>
      </c>
    </row>
    <row r="44" spans="2:13" ht="15" customHeight="1" thickBot="1">
      <c r="B44" s="89">
        <v>19</v>
      </c>
      <c r="C44" s="107"/>
      <c r="D44" s="43" t="s">
        <v>256</v>
      </c>
      <c r="E44" s="93"/>
      <c r="F44" s="45" t="s">
        <v>103</v>
      </c>
      <c r="G44" s="125"/>
      <c r="H44" s="46">
        <v>367</v>
      </c>
      <c r="I44" s="47">
        <v>160</v>
      </c>
      <c r="J44" s="48">
        <v>12</v>
      </c>
      <c r="K44" s="70">
        <f t="shared" si="1"/>
        <v>527</v>
      </c>
      <c r="L44" s="108"/>
      <c r="M44" s="103">
        <f>M45</f>
        <v>1023</v>
      </c>
    </row>
    <row r="45" spans="2:13" ht="15" customHeight="1" thickBot="1">
      <c r="B45" s="99"/>
      <c r="C45" s="109"/>
      <c r="D45" s="51" t="s">
        <v>257</v>
      </c>
      <c r="E45" s="94"/>
      <c r="F45" s="92" t="s">
        <v>103</v>
      </c>
      <c r="G45" s="132"/>
      <c r="H45" s="54">
        <v>366</v>
      </c>
      <c r="I45" s="55">
        <v>130</v>
      </c>
      <c r="J45" s="56">
        <v>12</v>
      </c>
      <c r="K45" s="71">
        <f t="shared" si="1"/>
        <v>496</v>
      </c>
      <c r="L45" s="108"/>
      <c r="M45" s="89">
        <f>SUM(K44:K45)</f>
        <v>1023</v>
      </c>
    </row>
    <row r="46" spans="2:13" ht="15" customHeight="1" thickBot="1">
      <c r="B46" s="89">
        <v>20</v>
      </c>
      <c r="C46" s="96"/>
      <c r="D46" s="43" t="s">
        <v>149</v>
      </c>
      <c r="E46" s="93"/>
      <c r="F46" s="45" t="s">
        <v>103</v>
      </c>
      <c r="G46" s="125"/>
      <c r="H46" s="46">
        <v>362</v>
      </c>
      <c r="I46" s="47">
        <v>135</v>
      </c>
      <c r="J46" s="48">
        <v>12</v>
      </c>
      <c r="K46" s="70">
        <f t="shared" si="1"/>
        <v>497</v>
      </c>
      <c r="L46" s="108"/>
      <c r="M46" s="103">
        <f>M47</f>
        <v>1015</v>
      </c>
    </row>
    <row r="47" spans="2:13" ht="15" customHeight="1" thickBot="1">
      <c r="B47" s="99"/>
      <c r="C47" s="100"/>
      <c r="D47" s="51" t="s">
        <v>209</v>
      </c>
      <c r="E47" s="94"/>
      <c r="F47" s="92" t="s">
        <v>103</v>
      </c>
      <c r="G47" s="132"/>
      <c r="H47" s="54">
        <v>341</v>
      </c>
      <c r="I47" s="55">
        <v>177</v>
      </c>
      <c r="J47" s="56">
        <v>8</v>
      </c>
      <c r="K47" s="71">
        <f t="shared" si="1"/>
        <v>518</v>
      </c>
      <c r="L47" s="108"/>
      <c r="M47" s="89">
        <f>SUM(K46:K47)</f>
        <v>1015</v>
      </c>
    </row>
    <row r="48" spans="2:13" ht="15" customHeight="1" thickBot="1">
      <c r="B48" s="41">
        <v>21</v>
      </c>
      <c r="C48" s="105"/>
      <c r="D48" s="57" t="s">
        <v>274</v>
      </c>
      <c r="E48" s="72"/>
      <c r="F48" s="45" t="s">
        <v>103</v>
      </c>
      <c r="G48" s="125"/>
      <c r="H48" s="59">
        <v>362</v>
      </c>
      <c r="I48" s="60">
        <v>126</v>
      </c>
      <c r="J48" s="61">
        <v>18</v>
      </c>
      <c r="K48" s="62">
        <f t="shared" si="1"/>
        <v>488</v>
      </c>
      <c r="L48" s="12"/>
      <c r="M48" s="103">
        <f>M49</f>
        <v>1010</v>
      </c>
    </row>
    <row r="49" spans="2:13" ht="15" customHeight="1" thickBot="1">
      <c r="B49" s="12"/>
      <c r="C49" s="106"/>
      <c r="D49" s="64" t="s">
        <v>275</v>
      </c>
      <c r="E49" s="73"/>
      <c r="F49" s="92" t="s">
        <v>103</v>
      </c>
      <c r="G49" s="132"/>
      <c r="H49" s="66">
        <v>377</v>
      </c>
      <c r="I49" s="67">
        <v>145</v>
      </c>
      <c r="J49" s="68">
        <v>14</v>
      </c>
      <c r="K49" s="69">
        <f t="shared" si="1"/>
        <v>522</v>
      </c>
      <c r="L49" s="12"/>
      <c r="M49" s="41">
        <f>SUM(K48:K49)</f>
        <v>1010</v>
      </c>
    </row>
    <row r="50" spans="2:13" ht="15" customHeight="1" thickBot="1">
      <c r="B50" s="89">
        <v>22</v>
      </c>
      <c r="C50" s="107"/>
      <c r="D50" s="43" t="s">
        <v>258</v>
      </c>
      <c r="E50" s="93"/>
      <c r="F50" s="45" t="s">
        <v>103</v>
      </c>
      <c r="G50" s="125"/>
      <c r="H50" s="46">
        <v>357</v>
      </c>
      <c r="I50" s="47">
        <v>127</v>
      </c>
      <c r="J50" s="48">
        <v>13</v>
      </c>
      <c r="K50" s="70">
        <f aca="true" t="shared" si="2" ref="K50:K77">SUM(H50:I50)</f>
        <v>484</v>
      </c>
      <c r="L50" s="108"/>
      <c r="M50" s="103">
        <f>M51</f>
        <v>1006</v>
      </c>
    </row>
    <row r="51" spans="2:13" ht="15" customHeight="1" thickBot="1">
      <c r="B51" s="99"/>
      <c r="C51" s="109"/>
      <c r="D51" s="51" t="s">
        <v>259</v>
      </c>
      <c r="E51" s="94"/>
      <c r="F51" s="92" t="s">
        <v>103</v>
      </c>
      <c r="G51" s="132"/>
      <c r="H51" s="54">
        <v>379</v>
      </c>
      <c r="I51" s="55">
        <v>143</v>
      </c>
      <c r="J51" s="56">
        <v>6</v>
      </c>
      <c r="K51" s="71">
        <f t="shared" si="2"/>
        <v>522</v>
      </c>
      <c r="L51" s="108"/>
      <c r="M51" s="89">
        <f>SUM(K50:K51)</f>
        <v>1006</v>
      </c>
    </row>
    <row r="52" spans="2:13" ht="15" customHeight="1" thickBot="1">
      <c r="B52" s="89">
        <v>23</v>
      </c>
      <c r="C52" s="110"/>
      <c r="D52" s="43" t="s">
        <v>147</v>
      </c>
      <c r="E52" s="97"/>
      <c r="F52" s="45" t="s">
        <v>103</v>
      </c>
      <c r="G52" s="125"/>
      <c r="H52" s="46">
        <v>332</v>
      </c>
      <c r="I52" s="47">
        <v>140</v>
      </c>
      <c r="J52" s="48">
        <v>10</v>
      </c>
      <c r="K52" s="115">
        <f t="shared" si="2"/>
        <v>472</v>
      </c>
      <c r="L52" s="98"/>
      <c r="M52" s="103">
        <f>M53</f>
        <v>1003</v>
      </c>
    </row>
    <row r="53" spans="2:13" ht="15" customHeight="1" thickBot="1">
      <c r="B53" s="108"/>
      <c r="C53" s="111"/>
      <c r="D53" s="51" t="s">
        <v>254</v>
      </c>
      <c r="E53" s="101"/>
      <c r="F53" s="92" t="s">
        <v>103</v>
      </c>
      <c r="G53" s="132"/>
      <c r="H53" s="54">
        <v>361</v>
      </c>
      <c r="I53" s="55">
        <v>170</v>
      </c>
      <c r="J53" s="56">
        <v>4</v>
      </c>
      <c r="K53" s="116">
        <f t="shared" si="2"/>
        <v>531</v>
      </c>
      <c r="L53" s="98"/>
      <c r="M53" s="89">
        <f>SUM(K52:K53)</f>
        <v>1003</v>
      </c>
    </row>
    <row r="54" spans="2:13" ht="15" customHeight="1" thickBot="1">
      <c r="B54" s="89">
        <v>24</v>
      </c>
      <c r="C54" s="107"/>
      <c r="D54" s="43" t="s">
        <v>250</v>
      </c>
      <c r="E54" s="93"/>
      <c r="F54" s="45" t="s">
        <v>103</v>
      </c>
      <c r="G54" s="125"/>
      <c r="H54" s="46">
        <v>371</v>
      </c>
      <c r="I54" s="47">
        <v>193</v>
      </c>
      <c r="J54" s="48">
        <v>6</v>
      </c>
      <c r="K54" s="70">
        <f t="shared" si="2"/>
        <v>564</v>
      </c>
      <c r="L54" s="108"/>
      <c r="M54" s="103">
        <f>M55</f>
        <v>1001</v>
      </c>
    </row>
    <row r="55" spans="2:13" ht="15" customHeight="1" thickBot="1">
      <c r="B55" s="99"/>
      <c r="C55" s="109"/>
      <c r="D55" s="51" t="s">
        <v>251</v>
      </c>
      <c r="E55" s="94"/>
      <c r="F55" s="53" t="s">
        <v>103</v>
      </c>
      <c r="G55" s="132"/>
      <c r="H55" s="54">
        <v>329</v>
      </c>
      <c r="I55" s="55">
        <v>108</v>
      </c>
      <c r="J55" s="56">
        <v>22</v>
      </c>
      <c r="K55" s="71">
        <f t="shared" si="2"/>
        <v>437</v>
      </c>
      <c r="L55" s="108"/>
      <c r="M55" s="89">
        <f>SUM(K54:K55)</f>
        <v>1001</v>
      </c>
    </row>
    <row r="56" spans="2:13" ht="15" customHeight="1" thickBot="1">
      <c r="B56" s="89">
        <v>25</v>
      </c>
      <c r="C56" s="107"/>
      <c r="D56" s="43" t="s">
        <v>210</v>
      </c>
      <c r="E56" s="93"/>
      <c r="F56" s="45" t="s">
        <v>103</v>
      </c>
      <c r="G56" s="125"/>
      <c r="H56" s="46">
        <v>364</v>
      </c>
      <c r="I56" s="47">
        <v>190</v>
      </c>
      <c r="J56" s="48">
        <v>7</v>
      </c>
      <c r="K56" s="70">
        <f t="shared" si="2"/>
        <v>554</v>
      </c>
      <c r="L56" s="108"/>
      <c r="M56" s="103">
        <f>M57</f>
        <v>994</v>
      </c>
    </row>
    <row r="57" spans="2:13" ht="15" customHeight="1" thickBot="1">
      <c r="B57" s="99"/>
      <c r="C57" s="109"/>
      <c r="D57" s="51" t="s">
        <v>211</v>
      </c>
      <c r="E57" s="94"/>
      <c r="F57" s="53" t="s">
        <v>103</v>
      </c>
      <c r="G57" s="132"/>
      <c r="H57" s="54">
        <v>313</v>
      </c>
      <c r="I57" s="55">
        <v>127</v>
      </c>
      <c r="J57" s="56">
        <v>16</v>
      </c>
      <c r="K57" s="71">
        <f t="shared" si="2"/>
        <v>440</v>
      </c>
      <c r="L57" s="108"/>
      <c r="M57" s="89">
        <f>SUM(K56:K57)</f>
        <v>994</v>
      </c>
    </row>
    <row r="58" spans="2:13" ht="15" customHeight="1" thickBot="1">
      <c r="B58" s="89">
        <v>26</v>
      </c>
      <c r="C58" s="107"/>
      <c r="D58" s="43" t="s">
        <v>148</v>
      </c>
      <c r="E58" s="97"/>
      <c r="F58" s="45" t="s">
        <v>103</v>
      </c>
      <c r="G58" s="125"/>
      <c r="H58" s="46">
        <v>343</v>
      </c>
      <c r="I58" s="47">
        <v>159</v>
      </c>
      <c r="J58" s="48">
        <v>8</v>
      </c>
      <c r="K58" s="115">
        <f t="shared" si="2"/>
        <v>502</v>
      </c>
      <c r="L58" s="98"/>
      <c r="M58" s="103">
        <f>M59</f>
        <v>983</v>
      </c>
    </row>
    <row r="59" spans="2:13" ht="15" customHeight="1" thickBot="1">
      <c r="B59" s="99"/>
      <c r="C59" s="109"/>
      <c r="D59" s="51" t="s">
        <v>149</v>
      </c>
      <c r="E59" s="101"/>
      <c r="F59" s="53" t="s">
        <v>103</v>
      </c>
      <c r="G59" s="132"/>
      <c r="H59" s="54">
        <v>343</v>
      </c>
      <c r="I59" s="55">
        <v>138</v>
      </c>
      <c r="J59" s="56">
        <v>11</v>
      </c>
      <c r="K59" s="116">
        <f t="shared" si="2"/>
        <v>481</v>
      </c>
      <c r="L59" s="98"/>
      <c r="M59" s="89">
        <f>SUM(K58:K59)</f>
        <v>983</v>
      </c>
    </row>
    <row r="60" spans="2:13" ht="15" customHeight="1" thickBot="1">
      <c r="B60" s="89">
        <v>27</v>
      </c>
      <c r="C60" s="107"/>
      <c r="D60" s="43" t="s">
        <v>150</v>
      </c>
      <c r="E60" s="93"/>
      <c r="F60" s="45" t="s">
        <v>103</v>
      </c>
      <c r="G60" s="125"/>
      <c r="H60" s="46">
        <v>346</v>
      </c>
      <c r="I60" s="47">
        <v>137</v>
      </c>
      <c r="J60" s="48">
        <v>17</v>
      </c>
      <c r="K60" s="70">
        <f t="shared" si="2"/>
        <v>483</v>
      </c>
      <c r="L60" s="108"/>
      <c r="M60" s="103">
        <f>M61</f>
        <v>978</v>
      </c>
    </row>
    <row r="61" spans="2:13" ht="15" customHeight="1" thickBot="1">
      <c r="B61" s="99"/>
      <c r="C61" s="109"/>
      <c r="D61" s="51" t="s">
        <v>151</v>
      </c>
      <c r="E61" s="94"/>
      <c r="F61" s="53" t="s">
        <v>103</v>
      </c>
      <c r="G61" s="132"/>
      <c r="H61" s="54">
        <v>325</v>
      </c>
      <c r="I61" s="55">
        <v>170</v>
      </c>
      <c r="J61" s="56">
        <v>7</v>
      </c>
      <c r="K61" s="71">
        <f t="shared" si="2"/>
        <v>495</v>
      </c>
      <c r="L61" s="108"/>
      <c r="M61" s="89">
        <f>SUM(K60:K61)</f>
        <v>978</v>
      </c>
    </row>
    <row r="62" spans="2:13" ht="15" customHeight="1" thickBot="1">
      <c r="B62" s="41">
        <v>28</v>
      </c>
      <c r="C62" s="105"/>
      <c r="D62" s="43" t="s">
        <v>272</v>
      </c>
      <c r="E62" s="97"/>
      <c r="F62" s="45" t="s">
        <v>103</v>
      </c>
      <c r="G62" s="125"/>
      <c r="H62" s="46">
        <v>339</v>
      </c>
      <c r="I62" s="47">
        <v>117</v>
      </c>
      <c r="J62" s="48">
        <v>18</v>
      </c>
      <c r="K62" s="115">
        <f t="shared" si="2"/>
        <v>456</v>
      </c>
      <c r="L62" s="98"/>
      <c r="M62" s="103">
        <f>M63</f>
        <v>955</v>
      </c>
    </row>
    <row r="63" spans="2:13" ht="15" customHeight="1" thickBot="1">
      <c r="B63" s="12"/>
      <c r="C63" s="106"/>
      <c r="D63" s="51" t="s">
        <v>273</v>
      </c>
      <c r="E63" s="101"/>
      <c r="F63" s="92" t="s">
        <v>103</v>
      </c>
      <c r="G63" s="132"/>
      <c r="H63" s="54">
        <v>339</v>
      </c>
      <c r="I63" s="55">
        <v>160</v>
      </c>
      <c r="J63" s="56">
        <v>8</v>
      </c>
      <c r="K63" s="116">
        <f t="shared" si="2"/>
        <v>499</v>
      </c>
      <c r="L63" s="98"/>
      <c r="M63" s="89">
        <f>SUM(K62:K63)</f>
        <v>955</v>
      </c>
    </row>
    <row r="64" spans="2:13" ht="15" customHeight="1" thickBot="1">
      <c r="B64" s="89">
        <v>29</v>
      </c>
      <c r="C64" s="107"/>
      <c r="D64" s="57" t="s">
        <v>150</v>
      </c>
      <c r="E64" s="72"/>
      <c r="F64" s="58" t="s">
        <v>103</v>
      </c>
      <c r="G64" s="125"/>
      <c r="H64" s="59">
        <v>336</v>
      </c>
      <c r="I64" s="60">
        <v>129</v>
      </c>
      <c r="J64" s="61">
        <v>15</v>
      </c>
      <c r="K64" s="62">
        <f t="shared" si="2"/>
        <v>465</v>
      </c>
      <c r="L64" s="12"/>
      <c r="M64" s="103">
        <f>M65</f>
        <v>952</v>
      </c>
    </row>
    <row r="65" spans="2:13" ht="15" customHeight="1" thickBot="1">
      <c r="B65" s="99"/>
      <c r="C65" s="109"/>
      <c r="D65" s="64" t="s">
        <v>151</v>
      </c>
      <c r="E65" s="73"/>
      <c r="F65" s="120" t="s">
        <v>103</v>
      </c>
      <c r="G65" s="132"/>
      <c r="H65" s="66">
        <v>349</v>
      </c>
      <c r="I65" s="67">
        <v>138</v>
      </c>
      <c r="J65" s="68">
        <v>13</v>
      </c>
      <c r="K65" s="69">
        <f t="shared" si="2"/>
        <v>487</v>
      </c>
      <c r="L65" s="12"/>
      <c r="M65" s="41">
        <f>SUM(K64:K65)</f>
        <v>952</v>
      </c>
    </row>
    <row r="66" spans="2:13" ht="15" customHeight="1" thickBot="1">
      <c r="B66" s="89">
        <v>30</v>
      </c>
      <c r="C66" s="110"/>
      <c r="D66" s="43" t="s">
        <v>203</v>
      </c>
      <c r="E66" s="97"/>
      <c r="F66" s="45" t="s">
        <v>201</v>
      </c>
      <c r="G66" s="125"/>
      <c r="H66" s="46">
        <v>304</v>
      </c>
      <c r="I66" s="47">
        <v>126</v>
      </c>
      <c r="J66" s="48">
        <v>14</v>
      </c>
      <c r="K66" s="115">
        <f t="shared" si="2"/>
        <v>430</v>
      </c>
      <c r="L66" s="98"/>
      <c r="M66" s="103">
        <f>M67</f>
        <v>934</v>
      </c>
    </row>
    <row r="67" spans="2:13" ht="15" customHeight="1" thickBot="1">
      <c r="B67" s="108"/>
      <c r="C67" s="111"/>
      <c r="D67" s="51" t="s">
        <v>204</v>
      </c>
      <c r="E67" s="101"/>
      <c r="F67" s="92" t="s">
        <v>201</v>
      </c>
      <c r="G67" s="132"/>
      <c r="H67" s="54">
        <v>351</v>
      </c>
      <c r="I67" s="55">
        <v>153</v>
      </c>
      <c r="J67" s="56">
        <v>8</v>
      </c>
      <c r="K67" s="116">
        <f t="shared" si="2"/>
        <v>504</v>
      </c>
      <c r="L67" s="98"/>
      <c r="M67" s="89">
        <f>SUM(K66:K67)</f>
        <v>934</v>
      </c>
    </row>
    <row r="68" spans="2:13" ht="15" customHeight="1" thickBot="1">
      <c r="B68" s="89">
        <v>31</v>
      </c>
      <c r="C68" s="107"/>
      <c r="D68" s="43" t="s">
        <v>171</v>
      </c>
      <c r="E68" s="93"/>
      <c r="F68" s="45" t="s">
        <v>103</v>
      </c>
      <c r="G68" s="125"/>
      <c r="H68" s="46">
        <v>300</v>
      </c>
      <c r="I68" s="47">
        <v>128</v>
      </c>
      <c r="J68" s="48">
        <v>19</v>
      </c>
      <c r="K68" s="70">
        <f t="shared" si="2"/>
        <v>428</v>
      </c>
      <c r="L68" s="108"/>
      <c r="M68" s="103">
        <f>M69</f>
        <v>922</v>
      </c>
    </row>
    <row r="69" spans="2:13" ht="15" customHeight="1" thickBot="1">
      <c r="B69" s="99"/>
      <c r="C69" s="109"/>
      <c r="D69" s="51" t="s">
        <v>172</v>
      </c>
      <c r="E69" s="94"/>
      <c r="F69" s="92" t="s">
        <v>103</v>
      </c>
      <c r="G69" s="132"/>
      <c r="H69" s="54">
        <v>346</v>
      </c>
      <c r="I69" s="55">
        <v>148</v>
      </c>
      <c r="J69" s="56">
        <v>16</v>
      </c>
      <c r="K69" s="71">
        <f t="shared" si="2"/>
        <v>494</v>
      </c>
      <c r="L69" s="108"/>
      <c r="M69" s="89">
        <f>SUM(K68:K69)</f>
        <v>922</v>
      </c>
    </row>
    <row r="70" spans="2:13" ht="15" customHeight="1" thickBot="1">
      <c r="B70" s="89">
        <v>32</v>
      </c>
      <c r="C70" s="107"/>
      <c r="D70" s="43" t="s">
        <v>152</v>
      </c>
      <c r="E70" s="93"/>
      <c r="F70" s="45" t="s">
        <v>103</v>
      </c>
      <c r="G70" s="125"/>
      <c r="H70" s="46">
        <v>316</v>
      </c>
      <c r="I70" s="47">
        <v>99</v>
      </c>
      <c r="J70" s="48">
        <v>23</v>
      </c>
      <c r="K70" s="70">
        <f t="shared" si="2"/>
        <v>415</v>
      </c>
      <c r="L70" s="108"/>
      <c r="M70" s="103">
        <f>M71</f>
        <v>920</v>
      </c>
    </row>
    <row r="71" spans="2:13" ht="15" customHeight="1" thickBot="1">
      <c r="B71" s="99"/>
      <c r="C71" s="109"/>
      <c r="D71" s="51" t="s">
        <v>153</v>
      </c>
      <c r="E71" s="94"/>
      <c r="F71" s="92" t="s">
        <v>103</v>
      </c>
      <c r="G71" s="132"/>
      <c r="H71" s="54">
        <v>361</v>
      </c>
      <c r="I71" s="55">
        <v>144</v>
      </c>
      <c r="J71" s="56">
        <v>13</v>
      </c>
      <c r="K71" s="71">
        <f t="shared" si="2"/>
        <v>505</v>
      </c>
      <c r="L71" s="108"/>
      <c r="M71" s="89">
        <f>SUM(K70:K71)</f>
        <v>920</v>
      </c>
    </row>
    <row r="72" spans="2:13" ht="15" customHeight="1" thickBot="1">
      <c r="B72" s="89">
        <v>33</v>
      </c>
      <c r="C72" s="107"/>
      <c r="D72" s="43" t="s">
        <v>169</v>
      </c>
      <c r="E72" s="93"/>
      <c r="F72" s="45" t="s">
        <v>103</v>
      </c>
      <c r="G72" s="125"/>
      <c r="H72" s="46">
        <v>352</v>
      </c>
      <c r="I72" s="47">
        <v>139</v>
      </c>
      <c r="J72" s="48">
        <v>10</v>
      </c>
      <c r="K72" s="70">
        <f t="shared" si="2"/>
        <v>491</v>
      </c>
      <c r="L72" s="108"/>
      <c r="M72" s="103">
        <f>M73</f>
        <v>917</v>
      </c>
    </row>
    <row r="73" spans="2:13" ht="15" customHeight="1" thickBot="1">
      <c r="B73" s="99"/>
      <c r="C73" s="109"/>
      <c r="D73" s="51" t="s">
        <v>170</v>
      </c>
      <c r="E73" s="94"/>
      <c r="F73" s="92" t="s">
        <v>103</v>
      </c>
      <c r="G73" s="132"/>
      <c r="H73" s="54">
        <v>345</v>
      </c>
      <c r="I73" s="55">
        <v>81</v>
      </c>
      <c r="J73" s="56">
        <v>27</v>
      </c>
      <c r="K73" s="71">
        <f t="shared" si="2"/>
        <v>426</v>
      </c>
      <c r="L73" s="108"/>
      <c r="M73" s="89">
        <f>SUM(K72:K73)</f>
        <v>917</v>
      </c>
    </row>
    <row r="74" spans="2:13" ht="15" customHeight="1" thickBot="1">
      <c r="B74" s="89">
        <v>34</v>
      </c>
      <c r="C74" s="107"/>
      <c r="D74" s="43" t="s">
        <v>208</v>
      </c>
      <c r="E74" s="93"/>
      <c r="F74" s="45" t="s">
        <v>201</v>
      </c>
      <c r="G74" s="125"/>
      <c r="H74" s="46">
        <v>351</v>
      </c>
      <c r="I74" s="47">
        <v>132</v>
      </c>
      <c r="J74" s="48">
        <v>13</v>
      </c>
      <c r="K74" s="70">
        <f t="shared" si="2"/>
        <v>483</v>
      </c>
      <c r="L74" s="108"/>
      <c r="M74" s="103">
        <f>M75</f>
        <v>893</v>
      </c>
    </row>
    <row r="75" spans="2:13" ht="15" customHeight="1" thickBot="1">
      <c r="B75" s="99"/>
      <c r="C75" s="109"/>
      <c r="D75" s="51" t="s">
        <v>207</v>
      </c>
      <c r="E75" s="94"/>
      <c r="F75" s="92" t="s">
        <v>201</v>
      </c>
      <c r="G75" s="132"/>
      <c r="H75" s="54">
        <v>291</v>
      </c>
      <c r="I75" s="55">
        <v>119</v>
      </c>
      <c r="J75" s="56">
        <v>20</v>
      </c>
      <c r="K75" s="71">
        <f t="shared" si="2"/>
        <v>410</v>
      </c>
      <c r="L75" s="108"/>
      <c r="M75" s="89">
        <f>SUM(K74:K75)</f>
        <v>893</v>
      </c>
    </row>
    <row r="76" spans="2:13" ht="15" customHeight="1" thickBot="1">
      <c r="B76" s="89">
        <v>35</v>
      </c>
      <c r="C76" s="107"/>
      <c r="D76" s="43" t="s">
        <v>277</v>
      </c>
      <c r="E76" s="93"/>
      <c r="F76" s="45" t="s">
        <v>103</v>
      </c>
      <c r="G76" s="125"/>
      <c r="H76" s="46">
        <v>324</v>
      </c>
      <c r="I76" s="47">
        <v>121</v>
      </c>
      <c r="J76" s="48">
        <v>18</v>
      </c>
      <c r="K76" s="70">
        <f t="shared" si="2"/>
        <v>445</v>
      </c>
      <c r="L76" s="108"/>
      <c r="M76" s="103">
        <f>M77</f>
        <v>816</v>
      </c>
    </row>
    <row r="77" spans="2:13" ht="15" customHeight="1" thickBot="1">
      <c r="B77" s="99"/>
      <c r="C77" s="109"/>
      <c r="D77" s="51" t="s">
        <v>278</v>
      </c>
      <c r="E77" s="94"/>
      <c r="F77" s="92" t="s">
        <v>103</v>
      </c>
      <c r="G77" s="132"/>
      <c r="H77" s="54">
        <v>297</v>
      </c>
      <c r="I77" s="55">
        <v>74</v>
      </c>
      <c r="J77" s="56">
        <v>30</v>
      </c>
      <c r="K77" s="71">
        <f t="shared" si="2"/>
        <v>371</v>
      </c>
      <c r="L77" s="108"/>
      <c r="M77" s="89">
        <f>SUM(K76:K77)</f>
        <v>816</v>
      </c>
    </row>
  </sheetData>
  <sheetProtection selectLockedCells="1" selectUnlockedCells="1"/>
  <mergeCells count="5">
    <mergeCell ref="B2:H2"/>
    <mergeCell ref="B4:G4"/>
    <mergeCell ref="H4:M4"/>
    <mergeCell ref="D6:E6"/>
    <mergeCell ref="F6:G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328"/>
  <sheetViews>
    <sheetView showGridLines="0" workbookViewId="0" topLeftCell="A1">
      <selection activeCell="B2" sqref="B2:M2"/>
    </sheetView>
  </sheetViews>
  <sheetFormatPr defaultColWidth="8.625" defaultRowHeight="15" customHeight="1"/>
  <cols>
    <col min="1" max="1" width="0.74609375" style="161" customWidth="1"/>
    <col min="2" max="2" width="8.625" style="161" customWidth="1"/>
    <col min="3" max="3" width="0.74609375" style="161" customWidth="1"/>
    <col min="4" max="4" width="8.625" style="161" customWidth="1"/>
    <col min="5" max="5" width="0.74609375" style="161" customWidth="1"/>
    <col min="6" max="6" width="8.625" style="161" customWidth="1"/>
    <col min="7" max="7" width="0.74609375" style="161" customWidth="1"/>
    <col min="8" max="8" width="8.625" style="161" customWidth="1"/>
    <col min="9" max="9" width="0.74609375" style="161" customWidth="1"/>
    <col min="10" max="10" width="8.625" style="232" customWidth="1"/>
    <col min="11" max="11" width="16.375" style="232" customWidth="1"/>
    <col min="12" max="12" width="8.625" style="161" customWidth="1"/>
    <col min="13" max="13" width="19.25390625" style="161" customWidth="1"/>
    <col min="14" max="17" width="8.625" style="161" customWidth="1"/>
    <col min="18" max="18" width="0.74609375" style="161" customWidth="1"/>
    <col min="19" max="21" width="8.625" style="161" customWidth="1"/>
    <col min="22" max="22" width="22.125" style="161" bestFit="1" customWidth="1"/>
    <col min="23" max="23" width="23.375" style="161" bestFit="1" customWidth="1"/>
    <col min="24" max="16384" width="8.625" style="161" customWidth="1"/>
  </cols>
  <sheetData>
    <row r="1" spans="10:11" ht="15" customHeight="1" thickBot="1">
      <c r="J1" s="161"/>
      <c r="K1" s="161"/>
    </row>
    <row r="2" spans="1:23" ht="37.5" customHeight="1" thickBot="1">
      <c r="A2" s="162"/>
      <c r="B2" s="279" t="s">
        <v>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51"/>
      <c r="O2" s="163"/>
      <c r="P2" s="163"/>
      <c r="Q2" s="163"/>
      <c r="R2" s="163"/>
      <c r="S2" s="164"/>
      <c r="T2" s="164"/>
      <c r="U2" s="164"/>
      <c r="V2" s="164"/>
      <c r="W2" s="164"/>
    </row>
    <row r="3" spans="10:11" ht="15" customHeight="1">
      <c r="J3" s="161"/>
      <c r="K3" s="161"/>
    </row>
    <row r="4" spans="2:19" ht="22.5" customHeight="1">
      <c r="B4" s="272" t="s">
        <v>286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4"/>
      <c r="O4" s="273"/>
      <c r="P4" s="273"/>
      <c r="Q4" s="273"/>
      <c r="R4" s="273"/>
      <c r="S4" s="168"/>
    </row>
    <row r="5" spans="2:19" ht="3.75" customHeight="1" thickBot="1">
      <c r="B5" s="165"/>
      <c r="C5" s="165"/>
      <c r="D5" s="165"/>
      <c r="E5" s="165"/>
      <c r="F5" s="165"/>
      <c r="G5" s="165"/>
      <c r="H5" s="165"/>
      <c r="I5" s="166"/>
      <c r="J5" s="166"/>
      <c r="K5" s="166"/>
      <c r="L5" s="166"/>
      <c r="M5" s="166"/>
      <c r="N5" s="167"/>
      <c r="O5" s="166"/>
      <c r="P5" s="166"/>
      <c r="Q5" s="166"/>
      <c r="R5" s="166"/>
      <c r="S5" s="168"/>
    </row>
    <row r="6" spans="2:19" ht="15" customHeight="1" thickBot="1">
      <c r="B6" s="275" t="s">
        <v>287</v>
      </c>
      <c r="C6" s="276"/>
      <c r="D6" s="276"/>
      <c r="E6" s="276"/>
      <c r="F6" s="276"/>
      <c r="G6" s="276"/>
      <c r="H6" s="277"/>
      <c r="I6" s="166"/>
      <c r="J6" s="166"/>
      <c r="K6" s="166"/>
      <c r="L6" s="166"/>
      <c r="M6" s="166"/>
      <c r="N6" s="167"/>
      <c r="O6" s="166"/>
      <c r="P6" s="166"/>
      <c r="Q6" s="166"/>
      <c r="R6" s="166"/>
      <c r="S6" s="168"/>
    </row>
    <row r="7" spans="2:19" ht="15" customHeight="1" thickBot="1">
      <c r="B7" s="169" t="s">
        <v>7</v>
      </c>
      <c r="C7" s="170"/>
      <c r="D7" s="169" t="s">
        <v>288</v>
      </c>
      <c r="E7" s="170"/>
      <c r="F7" s="169" t="s">
        <v>289</v>
      </c>
      <c r="G7" s="170"/>
      <c r="H7" s="169" t="s">
        <v>290</v>
      </c>
      <c r="I7" s="170"/>
      <c r="J7" s="271" t="s">
        <v>2</v>
      </c>
      <c r="K7" s="271"/>
      <c r="L7" s="278" t="s">
        <v>3</v>
      </c>
      <c r="M7" s="278"/>
      <c r="N7" s="14" t="s">
        <v>4</v>
      </c>
      <c r="O7" s="15" t="s">
        <v>5</v>
      </c>
      <c r="P7" s="16" t="s">
        <v>6</v>
      </c>
      <c r="Q7" s="248" t="s">
        <v>7</v>
      </c>
      <c r="R7" s="171"/>
      <c r="S7" s="166"/>
    </row>
    <row r="8" spans="2:19" s="172" customFormat="1" ht="3.75" customHeight="1" thickBot="1">
      <c r="B8" s="173"/>
      <c r="C8" s="174"/>
      <c r="D8" s="173"/>
      <c r="E8" s="174"/>
      <c r="F8" s="173"/>
      <c r="G8" s="174"/>
      <c r="H8" s="173"/>
      <c r="I8" s="175"/>
      <c r="J8" s="176"/>
      <c r="K8" s="176"/>
      <c r="L8" s="176"/>
      <c r="M8" s="177"/>
      <c r="N8" s="176"/>
      <c r="O8" s="176"/>
      <c r="P8" s="176"/>
      <c r="Q8" s="176"/>
      <c r="R8" s="177"/>
      <c r="S8" s="176"/>
    </row>
    <row r="9" spans="2:19" ht="15" customHeight="1">
      <c r="B9" s="178">
        <v>1</v>
      </c>
      <c r="C9" s="179"/>
      <c r="D9" s="180">
        <v>1</v>
      </c>
      <c r="E9" s="181"/>
      <c r="F9" s="180"/>
      <c r="G9" s="181"/>
      <c r="H9" s="180"/>
      <c r="I9" s="182"/>
      <c r="J9" s="252" t="s">
        <v>8</v>
      </c>
      <c r="K9" s="253"/>
      <c r="L9" s="259" t="s">
        <v>9</v>
      </c>
      <c r="M9" s="254"/>
      <c r="N9" s="246">
        <v>399</v>
      </c>
      <c r="O9" s="247">
        <v>267</v>
      </c>
      <c r="P9" s="262">
        <v>0</v>
      </c>
      <c r="Q9" s="180">
        <f>SUM(N9:O9)</f>
        <v>666</v>
      </c>
      <c r="R9" s="183"/>
      <c r="S9" s="184"/>
    </row>
    <row r="10" spans="2:19" ht="15" customHeight="1">
      <c r="B10" s="185">
        <v>2</v>
      </c>
      <c r="C10" s="179"/>
      <c r="D10" s="186">
        <v>2</v>
      </c>
      <c r="E10" s="181"/>
      <c r="F10" s="186"/>
      <c r="G10" s="181"/>
      <c r="H10" s="186"/>
      <c r="I10" s="182"/>
      <c r="J10" s="255" t="s">
        <v>162</v>
      </c>
      <c r="K10" s="256"/>
      <c r="L10" s="260" t="s">
        <v>164</v>
      </c>
      <c r="M10" s="261"/>
      <c r="N10" s="198">
        <v>410</v>
      </c>
      <c r="O10" s="199">
        <v>235</v>
      </c>
      <c r="P10" s="200">
        <v>0</v>
      </c>
      <c r="Q10" s="186">
        <f aca="true" t="shared" si="0" ref="Q10:Q73">SUM(N10:O10)</f>
        <v>645</v>
      </c>
      <c r="R10" s="184"/>
      <c r="S10" s="184"/>
    </row>
    <row r="11" spans="2:19" ht="15" customHeight="1">
      <c r="B11" s="189">
        <v>3</v>
      </c>
      <c r="C11" s="179"/>
      <c r="D11" s="190">
        <v>3</v>
      </c>
      <c r="E11" s="181"/>
      <c r="F11" s="190"/>
      <c r="G11" s="181"/>
      <c r="H11" s="190"/>
      <c r="I11" s="182"/>
      <c r="J11" s="257" t="s">
        <v>16</v>
      </c>
      <c r="K11" s="258"/>
      <c r="L11" s="260" t="s">
        <v>15</v>
      </c>
      <c r="M11" s="261"/>
      <c r="N11" s="198">
        <v>406</v>
      </c>
      <c r="O11" s="199">
        <v>233</v>
      </c>
      <c r="P11" s="200">
        <v>1</v>
      </c>
      <c r="Q11" s="190">
        <f t="shared" si="0"/>
        <v>639</v>
      </c>
      <c r="R11" s="183"/>
      <c r="S11" s="184"/>
    </row>
    <row r="12" spans="2:19" ht="15" customHeight="1">
      <c r="B12" s="185">
        <v>4</v>
      </c>
      <c r="C12" s="192"/>
      <c r="D12" s="185">
        <v>4</v>
      </c>
      <c r="E12" s="193"/>
      <c r="F12" s="186"/>
      <c r="G12" s="193"/>
      <c r="H12" s="185"/>
      <c r="I12" s="182"/>
      <c r="J12" s="205" t="s">
        <v>62</v>
      </c>
      <c r="K12" s="222"/>
      <c r="L12" s="196" t="s">
        <v>54</v>
      </c>
      <c r="M12" s="197"/>
      <c r="N12" s="198">
        <v>373</v>
      </c>
      <c r="O12" s="199">
        <v>253</v>
      </c>
      <c r="P12" s="200">
        <v>0</v>
      </c>
      <c r="Q12" s="185">
        <f t="shared" si="0"/>
        <v>626</v>
      </c>
      <c r="R12" s="183"/>
      <c r="S12" s="184"/>
    </row>
    <row r="13" spans="2:19" ht="15" customHeight="1">
      <c r="B13" s="189">
        <v>5</v>
      </c>
      <c r="C13" s="192"/>
      <c r="D13" s="189">
        <v>5</v>
      </c>
      <c r="E13" s="193"/>
      <c r="F13" s="190"/>
      <c r="G13" s="193"/>
      <c r="H13" s="189"/>
      <c r="I13" s="182"/>
      <c r="J13" s="215" t="s">
        <v>26</v>
      </c>
      <c r="K13" s="216"/>
      <c r="L13" s="196" t="s">
        <v>283</v>
      </c>
      <c r="M13" s="197"/>
      <c r="N13" s="198">
        <v>422</v>
      </c>
      <c r="O13" s="199">
        <v>204</v>
      </c>
      <c r="P13" s="200">
        <v>4</v>
      </c>
      <c r="Q13" s="189">
        <f t="shared" si="0"/>
        <v>626</v>
      </c>
      <c r="R13" s="183"/>
      <c r="S13" s="184"/>
    </row>
    <row r="14" spans="2:19" ht="15" customHeight="1">
      <c r="B14" s="185">
        <v>6</v>
      </c>
      <c r="C14" s="192"/>
      <c r="D14" s="185">
        <v>6</v>
      </c>
      <c r="E14" s="193"/>
      <c r="F14" s="186"/>
      <c r="G14" s="193"/>
      <c r="H14" s="185"/>
      <c r="I14" s="182"/>
      <c r="J14" s="195" t="s">
        <v>22</v>
      </c>
      <c r="K14" s="218"/>
      <c r="L14" s="196" t="s">
        <v>23</v>
      </c>
      <c r="M14" s="197"/>
      <c r="N14" s="198">
        <v>387</v>
      </c>
      <c r="O14" s="199">
        <v>238</v>
      </c>
      <c r="P14" s="200">
        <v>5</v>
      </c>
      <c r="Q14" s="185">
        <f t="shared" si="0"/>
        <v>625</v>
      </c>
      <c r="R14" s="183"/>
      <c r="S14" s="184"/>
    </row>
    <row r="15" spans="2:19" ht="15" customHeight="1">
      <c r="B15" s="189">
        <v>7</v>
      </c>
      <c r="C15" s="192"/>
      <c r="D15" s="189">
        <v>7</v>
      </c>
      <c r="E15" s="193"/>
      <c r="F15" s="190"/>
      <c r="G15" s="193"/>
      <c r="H15" s="190"/>
      <c r="I15" s="182"/>
      <c r="J15" s="202" t="s">
        <v>29</v>
      </c>
      <c r="K15" s="221"/>
      <c r="L15" s="196" t="s">
        <v>28</v>
      </c>
      <c r="M15" s="217"/>
      <c r="N15" s="198">
        <v>402</v>
      </c>
      <c r="O15" s="199">
        <v>223</v>
      </c>
      <c r="P15" s="200">
        <v>2</v>
      </c>
      <c r="Q15" s="189">
        <f t="shared" si="0"/>
        <v>625</v>
      </c>
      <c r="R15" s="212"/>
      <c r="S15" s="184"/>
    </row>
    <row r="16" spans="2:19" ht="15" customHeight="1">
      <c r="B16" s="185">
        <v>8</v>
      </c>
      <c r="C16" s="192"/>
      <c r="D16" s="185">
        <v>8</v>
      </c>
      <c r="E16" s="193"/>
      <c r="F16" s="185"/>
      <c r="G16" s="193"/>
      <c r="H16" s="188"/>
      <c r="I16" s="201"/>
      <c r="J16" s="205" t="s">
        <v>268</v>
      </c>
      <c r="K16" s="222"/>
      <c r="L16" s="196" t="s">
        <v>121</v>
      </c>
      <c r="M16" s="217"/>
      <c r="N16" s="198">
        <v>379</v>
      </c>
      <c r="O16" s="199">
        <v>244</v>
      </c>
      <c r="P16" s="200">
        <v>2</v>
      </c>
      <c r="Q16" s="185">
        <f t="shared" si="0"/>
        <v>623</v>
      </c>
      <c r="R16" s="183"/>
      <c r="S16" s="184"/>
    </row>
    <row r="17" spans="2:19" ht="15" customHeight="1">
      <c r="B17" s="189">
        <v>9</v>
      </c>
      <c r="C17" s="192"/>
      <c r="D17" s="189">
        <v>9</v>
      </c>
      <c r="E17" s="193"/>
      <c r="F17" s="190"/>
      <c r="G17" s="193"/>
      <c r="H17" s="190"/>
      <c r="I17" s="201"/>
      <c r="J17" s="215" t="s">
        <v>37</v>
      </c>
      <c r="K17" s="216"/>
      <c r="L17" s="196" t="s">
        <v>34</v>
      </c>
      <c r="M17" s="217"/>
      <c r="N17" s="198">
        <v>390</v>
      </c>
      <c r="O17" s="199">
        <v>233</v>
      </c>
      <c r="P17" s="200">
        <v>3</v>
      </c>
      <c r="Q17" s="189">
        <f t="shared" si="0"/>
        <v>623</v>
      </c>
      <c r="R17" s="183"/>
      <c r="S17" s="184"/>
    </row>
    <row r="18" spans="2:19" ht="15" customHeight="1">
      <c r="B18" s="203">
        <v>10</v>
      </c>
      <c r="C18" s="192"/>
      <c r="D18" s="203">
        <v>10</v>
      </c>
      <c r="E18" s="193"/>
      <c r="F18" s="203"/>
      <c r="G18" s="193"/>
      <c r="H18" s="204"/>
      <c r="I18" s="201"/>
      <c r="J18" s="195" t="s">
        <v>13</v>
      </c>
      <c r="K18" s="218"/>
      <c r="L18" s="206" t="s">
        <v>12</v>
      </c>
      <c r="M18" s="244"/>
      <c r="N18" s="208">
        <v>395</v>
      </c>
      <c r="O18" s="209">
        <v>228</v>
      </c>
      <c r="P18" s="210">
        <v>1</v>
      </c>
      <c r="Q18" s="203">
        <f t="shared" si="0"/>
        <v>623</v>
      </c>
      <c r="R18" s="183"/>
      <c r="S18" s="184"/>
    </row>
    <row r="19" spans="2:19" ht="15" customHeight="1">
      <c r="B19" s="189">
        <v>11</v>
      </c>
      <c r="C19" s="179"/>
      <c r="D19" s="189">
        <v>11</v>
      </c>
      <c r="E19" s="181"/>
      <c r="F19" s="190"/>
      <c r="G19" s="181"/>
      <c r="H19" s="190"/>
      <c r="I19" s="182"/>
      <c r="J19" s="202" t="s">
        <v>162</v>
      </c>
      <c r="K19" s="221"/>
      <c r="L19" s="196" t="s">
        <v>164</v>
      </c>
      <c r="M19" s="197"/>
      <c r="N19" s="198">
        <v>394</v>
      </c>
      <c r="O19" s="199">
        <v>222</v>
      </c>
      <c r="P19" s="200">
        <v>2</v>
      </c>
      <c r="Q19" s="189">
        <f t="shared" si="0"/>
        <v>616</v>
      </c>
      <c r="R19" s="183"/>
      <c r="S19" s="184"/>
    </row>
    <row r="20" spans="2:19" ht="15" customHeight="1">
      <c r="B20" s="185">
        <v>12</v>
      </c>
      <c r="C20" s="179"/>
      <c r="D20" s="185">
        <v>12</v>
      </c>
      <c r="E20" s="181"/>
      <c r="F20" s="186"/>
      <c r="G20" s="181"/>
      <c r="H20" s="186"/>
      <c r="I20" s="182"/>
      <c r="J20" s="205" t="s">
        <v>59</v>
      </c>
      <c r="K20" s="222"/>
      <c r="L20" s="196" t="s">
        <v>9</v>
      </c>
      <c r="M20" s="197"/>
      <c r="N20" s="198">
        <v>400</v>
      </c>
      <c r="O20" s="199">
        <v>216</v>
      </c>
      <c r="P20" s="200">
        <v>3</v>
      </c>
      <c r="Q20" s="185">
        <f t="shared" si="0"/>
        <v>616</v>
      </c>
      <c r="R20" s="184"/>
      <c r="S20" s="184"/>
    </row>
    <row r="21" spans="2:19" ht="15" customHeight="1">
      <c r="B21" s="189">
        <v>13</v>
      </c>
      <c r="C21" s="179"/>
      <c r="D21" s="189">
        <v>13</v>
      </c>
      <c r="E21" s="181"/>
      <c r="F21" s="189"/>
      <c r="G21" s="181"/>
      <c r="H21" s="190"/>
      <c r="I21" s="182"/>
      <c r="J21" s="215" t="s">
        <v>26</v>
      </c>
      <c r="K21" s="216"/>
      <c r="L21" s="196" t="s">
        <v>19</v>
      </c>
      <c r="M21" s="197"/>
      <c r="N21" s="198">
        <v>411</v>
      </c>
      <c r="O21" s="199">
        <v>204</v>
      </c>
      <c r="P21" s="200">
        <v>3</v>
      </c>
      <c r="Q21" s="189">
        <f t="shared" si="0"/>
        <v>615</v>
      </c>
      <c r="R21" s="184"/>
      <c r="S21" s="184"/>
    </row>
    <row r="22" spans="2:19" ht="15" customHeight="1">
      <c r="B22" s="185">
        <v>14</v>
      </c>
      <c r="C22" s="192"/>
      <c r="D22" s="185">
        <v>14</v>
      </c>
      <c r="E22" s="193"/>
      <c r="F22" s="185"/>
      <c r="G22" s="193"/>
      <c r="H22" s="185"/>
      <c r="I22" s="182"/>
      <c r="J22" s="195" t="s">
        <v>17</v>
      </c>
      <c r="K22" s="218"/>
      <c r="L22" s="196" t="s">
        <v>19</v>
      </c>
      <c r="M22" s="197"/>
      <c r="N22" s="198">
        <v>403</v>
      </c>
      <c r="O22" s="199">
        <v>209</v>
      </c>
      <c r="P22" s="200">
        <v>0</v>
      </c>
      <c r="Q22" s="185">
        <f t="shared" si="0"/>
        <v>612</v>
      </c>
      <c r="R22" s="183"/>
      <c r="S22" s="184"/>
    </row>
    <row r="23" spans="2:19" ht="15" customHeight="1">
      <c r="B23" s="189">
        <v>15</v>
      </c>
      <c r="C23" s="192"/>
      <c r="D23" s="189">
        <v>15</v>
      </c>
      <c r="E23" s="193"/>
      <c r="F23" s="189"/>
      <c r="G23" s="193"/>
      <c r="H23" s="189"/>
      <c r="I23" s="182"/>
      <c r="J23" s="202" t="s">
        <v>56</v>
      </c>
      <c r="K23" s="221"/>
      <c r="L23" s="196" t="s">
        <v>57</v>
      </c>
      <c r="M23" s="197"/>
      <c r="N23" s="198">
        <v>388</v>
      </c>
      <c r="O23" s="199">
        <v>221</v>
      </c>
      <c r="P23" s="200">
        <v>0</v>
      </c>
      <c r="Q23" s="189">
        <f t="shared" si="0"/>
        <v>609</v>
      </c>
      <c r="R23" s="183"/>
      <c r="S23" s="184"/>
    </row>
    <row r="24" spans="2:19" ht="15" customHeight="1">
      <c r="B24" s="185">
        <v>16</v>
      </c>
      <c r="C24" s="192"/>
      <c r="D24" s="185">
        <v>16</v>
      </c>
      <c r="E24" s="193"/>
      <c r="F24" s="185"/>
      <c r="G24" s="193"/>
      <c r="H24" s="186"/>
      <c r="I24" s="182"/>
      <c r="J24" s="205" t="s">
        <v>165</v>
      </c>
      <c r="K24" s="222"/>
      <c r="L24" s="196" t="s">
        <v>164</v>
      </c>
      <c r="M24" s="217"/>
      <c r="N24" s="198">
        <v>378</v>
      </c>
      <c r="O24" s="199">
        <v>229</v>
      </c>
      <c r="P24" s="200">
        <v>1</v>
      </c>
      <c r="Q24" s="185">
        <f t="shared" si="0"/>
        <v>607</v>
      </c>
      <c r="R24" s="212"/>
      <c r="S24" s="184"/>
    </row>
    <row r="25" spans="2:19" ht="15" customHeight="1">
      <c r="B25" s="189">
        <v>17</v>
      </c>
      <c r="C25" s="192"/>
      <c r="D25" s="189">
        <v>17</v>
      </c>
      <c r="E25" s="193"/>
      <c r="F25" s="189"/>
      <c r="G25" s="193"/>
      <c r="H25" s="189"/>
      <c r="I25" s="182"/>
      <c r="J25" s="215" t="s">
        <v>44</v>
      </c>
      <c r="K25" s="216"/>
      <c r="L25" s="196" t="s">
        <v>9</v>
      </c>
      <c r="M25" s="197"/>
      <c r="N25" s="198">
        <v>378</v>
      </c>
      <c r="O25" s="199">
        <v>229</v>
      </c>
      <c r="P25" s="200">
        <v>4</v>
      </c>
      <c r="Q25" s="189">
        <f t="shared" si="0"/>
        <v>607</v>
      </c>
      <c r="R25" s="183"/>
      <c r="S25" s="184"/>
    </row>
    <row r="26" spans="2:19" ht="15" customHeight="1">
      <c r="B26" s="185">
        <v>18</v>
      </c>
      <c r="C26" s="192"/>
      <c r="D26" s="185">
        <v>18</v>
      </c>
      <c r="E26" s="193"/>
      <c r="F26" s="185"/>
      <c r="G26" s="193"/>
      <c r="H26" s="188"/>
      <c r="I26" s="211"/>
      <c r="J26" s="195" t="s">
        <v>11</v>
      </c>
      <c r="K26" s="218"/>
      <c r="L26" s="196" t="s">
        <v>12</v>
      </c>
      <c r="M26" s="217"/>
      <c r="N26" s="198">
        <v>391</v>
      </c>
      <c r="O26" s="199">
        <v>216</v>
      </c>
      <c r="P26" s="200">
        <v>4</v>
      </c>
      <c r="Q26" s="185">
        <f t="shared" si="0"/>
        <v>607</v>
      </c>
      <c r="R26" s="183"/>
      <c r="S26" s="184"/>
    </row>
    <row r="27" spans="2:19" ht="15" customHeight="1">
      <c r="B27" s="189">
        <v>19</v>
      </c>
      <c r="C27" s="192"/>
      <c r="D27" s="189">
        <v>19</v>
      </c>
      <c r="E27" s="193"/>
      <c r="F27" s="190"/>
      <c r="G27" s="193"/>
      <c r="H27" s="191"/>
      <c r="I27" s="211"/>
      <c r="J27" s="202" t="s">
        <v>40</v>
      </c>
      <c r="K27" s="221"/>
      <c r="L27" s="196" t="s">
        <v>39</v>
      </c>
      <c r="M27" s="197"/>
      <c r="N27" s="198">
        <v>391</v>
      </c>
      <c r="O27" s="199">
        <v>215</v>
      </c>
      <c r="P27" s="200">
        <v>2</v>
      </c>
      <c r="Q27" s="189">
        <f t="shared" si="0"/>
        <v>606</v>
      </c>
      <c r="R27" s="184"/>
      <c r="S27" s="184"/>
    </row>
    <row r="28" spans="2:19" ht="15" customHeight="1">
      <c r="B28" s="203">
        <v>20</v>
      </c>
      <c r="C28" s="192"/>
      <c r="D28" s="203">
        <v>20</v>
      </c>
      <c r="E28" s="193"/>
      <c r="F28" s="203"/>
      <c r="G28" s="193"/>
      <c r="H28" s="204"/>
      <c r="I28" s="201"/>
      <c r="J28" s="205" t="s">
        <v>10</v>
      </c>
      <c r="K28" s="222"/>
      <c r="L28" s="206" t="s">
        <v>9</v>
      </c>
      <c r="M28" s="244"/>
      <c r="N28" s="208">
        <v>386</v>
      </c>
      <c r="O28" s="209">
        <v>219</v>
      </c>
      <c r="P28" s="210">
        <v>4</v>
      </c>
      <c r="Q28" s="203">
        <f t="shared" si="0"/>
        <v>605</v>
      </c>
      <c r="R28" s="183"/>
      <c r="S28" s="184"/>
    </row>
    <row r="29" spans="2:19" ht="15" customHeight="1">
      <c r="B29" s="189">
        <v>21</v>
      </c>
      <c r="C29" s="192"/>
      <c r="D29" s="189"/>
      <c r="E29" s="193"/>
      <c r="F29" s="190">
        <v>1</v>
      </c>
      <c r="G29" s="193"/>
      <c r="H29" s="190"/>
      <c r="I29" s="182"/>
      <c r="J29" s="252" t="s">
        <v>30</v>
      </c>
      <c r="K29" s="253"/>
      <c r="L29" s="260" t="s">
        <v>31</v>
      </c>
      <c r="M29" s="197"/>
      <c r="N29" s="198">
        <v>391</v>
      </c>
      <c r="O29" s="199">
        <v>211</v>
      </c>
      <c r="P29" s="200">
        <v>2</v>
      </c>
      <c r="Q29" s="190">
        <f t="shared" si="0"/>
        <v>602</v>
      </c>
      <c r="R29" s="184"/>
      <c r="S29" s="184"/>
    </row>
    <row r="30" spans="2:19" ht="15" customHeight="1">
      <c r="B30" s="185">
        <v>22</v>
      </c>
      <c r="C30" s="192"/>
      <c r="D30" s="185">
        <v>21</v>
      </c>
      <c r="E30" s="193"/>
      <c r="F30" s="186"/>
      <c r="G30" s="193"/>
      <c r="H30" s="186"/>
      <c r="I30" s="182"/>
      <c r="J30" s="195" t="s">
        <v>20</v>
      </c>
      <c r="K30" s="218"/>
      <c r="L30" s="196" t="s">
        <v>282</v>
      </c>
      <c r="M30" s="197"/>
      <c r="N30" s="198">
        <v>423</v>
      </c>
      <c r="O30" s="199">
        <v>178</v>
      </c>
      <c r="P30" s="200">
        <v>5</v>
      </c>
      <c r="Q30" s="185">
        <f t="shared" si="0"/>
        <v>601</v>
      </c>
      <c r="R30" s="183"/>
      <c r="S30" s="184"/>
    </row>
    <row r="31" spans="2:19" ht="15" customHeight="1">
      <c r="B31" s="189">
        <v>23</v>
      </c>
      <c r="C31" s="192"/>
      <c r="D31" s="189">
        <v>22</v>
      </c>
      <c r="E31" s="193"/>
      <c r="F31" s="189"/>
      <c r="G31" s="193"/>
      <c r="H31" s="189"/>
      <c r="I31" s="182"/>
      <c r="J31" s="202" t="s">
        <v>59</v>
      </c>
      <c r="K31" s="221"/>
      <c r="L31" s="196" t="s">
        <v>9</v>
      </c>
      <c r="M31" s="197"/>
      <c r="N31" s="198">
        <v>397</v>
      </c>
      <c r="O31" s="199">
        <v>203</v>
      </c>
      <c r="P31" s="200">
        <v>3</v>
      </c>
      <c r="Q31" s="189">
        <f t="shared" si="0"/>
        <v>600</v>
      </c>
      <c r="R31" s="184"/>
      <c r="S31" s="184"/>
    </row>
    <row r="32" spans="2:19" ht="15" customHeight="1">
      <c r="B32" s="185">
        <v>24</v>
      </c>
      <c r="C32" s="192"/>
      <c r="D32" s="185">
        <v>23</v>
      </c>
      <c r="E32" s="193"/>
      <c r="F32" s="185"/>
      <c r="G32" s="193"/>
      <c r="H32" s="185"/>
      <c r="I32" s="201"/>
      <c r="J32" s="205" t="s">
        <v>62</v>
      </c>
      <c r="K32" s="222"/>
      <c r="L32" s="196" t="s">
        <v>54</v>
      </c>
      <c r="M32" s="197"/>
      <c r="N32" s="198">
        <v>377</v>
      </c>
      <c r="O32" s="199">
        <v>222</v>
      </c>
      <c r="P32" s="200">
        <v>2</v>
      </c>
      <c r="Q32" s="185">
        <f t="shared" si="0"/>
        <v>599</v>
      </c>
      <c r="R32" s="184"/>
      <c r="S32" s="184"/>
    </row>
    <row r="33" spans="2:19" ht="15" customHeight="1">
      <c r="B33" s="213">
        <v>25</v>
      </c>
      <c r="C33" s="192"/>
      <c r="D33" s="213">
        <v>24</v>
      </c>
      <c r="E33" s="193"/>
      <c r="F33" s="213"/>
      <c r="G33" s="193"/>
      <c r="H33" s="214"/>
      <c r="I33" s="201"/>
      <c r="J33" s="215" t="s">
        <v>52</v>
      </c>
      <c r="K33" s="216"/>
      <c r="L33" s="206" t="s">
        <v>51</v>
      </c>
      <c r="M33" s="207"/>
      <c r="N33" s="208">
        <v>385</v>
      </c>
      <c r="O33" s="209">
        <v>213</v>
      </c>
      <c r="P33" s="210">
        <v>4</v>
      </c>
      <c r="Q33" s="213">
        <f t="shared" si="0"/>
        <v>598</v>
      </c>
      <c r="R33" s="184"/>
      <c r="S33" s="184"/>
    </row>
    <row r="34" spans="2:19" ht="15" customHeight="1">
      <c r="B34" s="185">
        <v>26</v>
      </c>
      <c r="C34" s="192"/>
      <c r="D34" s="185"/>
      <c r="E34" s="193"/>
      <c r="F34" s="186">
        <v>2</v>
      </c>
      <c r="G34" s="193"/>
      <c r="H34" s="186"/>
      <c r="I34" s="182"/>
      <c r="J34" s="255" t="s">
        <v>195</v>
      </c>
      <c r="K34" s="256"/>
      <c r="L34" s="260" t="s">
        <v>285</v>
      </c>
      <c r="M34" s="261"/>
      <c r="N34" s="198">
        <v>398</v>
      </c>
      <c r="O34" s="199">
        <v>200</v>
      </c>
      <c r="P34" s="200">
        <v>0</v>
      </c>
      <c r="Q34" s="186">
        <f t="shared" si="0"/>
        <v>598</v>
      </c>
      <c r="R34" s="184"/>
      <c r="S34" s="184"/>
    </row>
    <row r="35" spans="2:19" ht="15" customHeight="1">
      <c r="B35" s="189">
        <v>27</v>
      </c>
      <c r="C35" s="192"/>
      <c r="D35" s="189">
        <v>25</v>
      </c>
      <c r="E35" s="193"/>
      <c r="F35" s="189"/>
      <c r="G35" s="193"/>
      <c r="H35" s="189"/>
      <c r="I35" s="182"/>
      <c r="J35" s="202" t="s">
        <v>177</v>
      </c>
      <c r="K35" s="221"/>
      <c r="L35" s="196" t="s">
        <v>283</v>
      </c>
      <c r="M35" s="197"/>
      <c r="N35" s="198">
        <v>393</v>
      </c>
      <c r="O35" s="199">
        <v>204</v>
      </c>
      <c r="P35" s="200">
        <v>2</v>
      </c>
      <c r="Q35" s="189">
        <f t="shared" si="0"/>
        <v>597</v>
      </c>
      <c r="R35" s="183"/>
      <c r="S35" s="184"/>
    </row>
    <row r="36" spans="2:19" ht="15" customHeight="1">
      <c r="B36" s="185">
        <v>28</v>
      </c>
      <c r="C36" s="192"/>
      <c r="D36" s="185">
        <v>26</v>
      </c>
      <c r="E36" s="193"/>
      <c r="F36" s="185"/>
      <c r="G36" s="193"/>
      <c r="H36" s="185"/>
      <c r="I36" s="182"/>
      <c r="J36" s="205" t="s">
        <v>176</v>
      </c>
      <c r="K36" s="222"/>
      <c r="L36" s="196" t="s">
        <v>178</v>
      </c>
      <c r="M36" s="197"/>
      <c r="N36" s="198">
        <v>381</v>
      </c>
      <c r="O36" s="199">
        <v>213</v>
      </c>
      <c r="P36" s="200">
        <v>3</v>
      </c>
      <c r="Q36" s="185">
        <f t="shared" si="0"/>
        <v>594</v>
      </c>
      <c r="R36" s="183"/>
      <c r="S36" s="184"/>
    </row>
    <row r="37" spans="2:19" ht="15" customHeight="1">
      <c r="B37" s="189">
        <v>29</v>
      </c>
      <c r="C37" s="192"/>
      <c r="D37" s="189">
        <v>27</v>
      </c>
      <c r="E37" s="193"/>
      <c r="F37" s="189"/>
      <c r="G37" s="193"/>
      <c r="H37" s="191"/>
      <c r="I37" s="211"/>
      <c r="J37" s="215" t="s">
        <v>55</v>
      </c>
      <c r="K37" s="216"/>
      <c r="L37" s="196" t="s">
        <v>54</v>
      </c>
      <c r="M37" s="197"/>
      <c r="N37" s="198">
        <v>382</v>
      </c>
      <c r="O37" s="199">
        <v>211</v>
      </c>
      <c r="P37" s="200">
        <v>4</v>
      </c>
      <c r="Q37" s="189">
        <f t="shared" si="0"/>
        <v>593</v>
      </c>
      <c r="R37" s="184"/>
      <c r="S37" s="184"/>
    </row>
    <row r="38" spans="2:19" ht="15" customHeight="1">
      <c r="B38" s="185">
        <v>30</v>
      </c>
      <c r="C38" s="192"/>
      <c r="D38" s="185">
        <v>28</v>
      </c>
      <c r="E38" s="193"/>
      <c r="F38" s="185"/>
      <c r="G38" s="193"/>
      <c r="H38" s="185"/>
      <c r="I38" s="201"/>
      <c r="J38" s="195" t="s">
        <v>49</v>
      </c>
      <c r="K38" s="218"/>
      <c r="L38" s="196" t="s">
        <v>48</v>
      </c>
      <c r="M38" s="197"/>
      <c r="N38" s="198">
        <v>380</v>
      </c>
      <c r="O38" s="199">
        <v>212</v>
      </c>
      <c r="P38" s="200">
        <v>3</v>
      </c>
      <c r="Q38" s="185">
        <f t="shared" si="0"/>
        <v>592</v>
      </c>
      <c r="R38" s="184"/>
      <c r="S38" s="184"/>
    </row>
    <row r="39" spans="2:19" ht="15" customHeight="1">
      <c r="B39" s="189">
        <v>31</v>
      </c>
      <c r="C39" s="192"/>
      <c r="D39" s="189">
        <v>29</v>
      </c>
      <c r="E39" s="193"/>
      <c r="F39" s="189"/>
      <c r="G39" s="193"/>
      <c r="H39" s="189"/>
      <c r="I39" s="201"/>
      <c r="J39" s="202" t="s">
        <v>44</v>
      </c>
      <c r="K39" s="221"/>
      <c r="L39" s="196" t="s">
        <v>9</v>
      </c>
      <c r="M39" s="197"/>
      <c r="N39" s="198">
        <v>390</v>
      </c>
      <c r="O39" s="199">
        <v>202</v>
      </c>
      <c r="P39" s="200">
        <v>5</v>
      </c>
      <c r="Q39" s="189">
        <f t="shared" si="0"/>
        <v>592</v>
      </c>
      <c r="R39" s="184"/>
      <c r="S39" s="184"/>
    </row>
    <row r="40" spans="2:19" ht="15" customHeight="1">
      <c r="B40" s="203">
        <v>32</v>
      </c>
      <c r="C40" s="192"/>
      <c r="D40" s="203">
        <v>30</v>
      </c>
      <c r="E40" s="193"/>
      <c r="F40" s="203"/>
      <c r="G40" s="193"/>
      <c r="H40" s="203"/>
      <c r="I40" s="201"/>
      <c r="J40" s="205" t="s">
        <v>35</v>
      </c>
      <c r="K40" s="222"/>
      <c r="L40" s="206" t="s">
        <v>34</v>
      </c>
      <c r="M40" s="207"/>
      <c r="N40" s="208">
        <v>401</v>
      </c>
      <c r="O40" s="209">
        <v>191</v>
      </c>
      <c r="P40" s="210">
        <v>1</v>
      </c>
      <c r="Q40" s="203">
        <f t="shared" si="0"/>
        <v>592</v>
      </c>
      <c r="R40" s="183"/>
      <c r="S40" s="184"/>
    </row>
    <row r="41" spans="2:19" ht="15" customHeight="1">
      <c r="B41" s="189">
        <v>33</v>
      </c>
      <c r="C41" s="192"/>
      <c r="D41" s="189">
        <v>31</v>
      </c>
      <c r="E41" s="193"/>
      <c r="F41" s="189"/>
      <c r="G41" s="193"/>
      <c r="H41" s="189"/>
      <c r="I41" s="182"/>
      <c r="J41" s="215" t="s">
        <v>179</v>
      </c>
      <c r="K41" s="216"/>
      <c r="L41" s="196" t="s">
        <v>183</v>
      </c>
      <c r="M41" s="197"/>
      <c r="N41" s="198">
        <v>386</v>
      </c>
      <c r="O41" s="199">
        <v>204</v>
      </c>
      <c r="P41" s="200">
        <v>1</v>
      </c>
      <c r="Q41" s="189">
        <f t="shared" si="0"/>
        <v>590</v>
      </c>
      <c r="R41" s="183"/>
      <c r="S41" s="184"/>
    </row>
    <row r="42" spans="2:19" ht="15" customHeight="1">
      <c r="B42" s="185">
        <v>34</v>
      </c>
      <c r="C42" s="192"/>
      <c r="D42" s="185">
        <v>32</v>
      </c>
      <c r="E42" s="193"/>
      <c r="F42" s="185"/>
      <c r="G42" s="193"/>
      <c r="H42" s="185"/>
      <c r="I42" s="182"/>
      <c r="J42" s="195" t="s">
        <v>14</v>
      </c>
      <c r="K42" s="218"/>
      <c r="L42" s="196" t="s">
        <v>15</v>
      </c>
      <c r="M42" s="217"/>
      <c r="N42" s="198">
        <v>379</v>
      </c>
      <c r="O42" s="199">
        <v>210</v>
      </c>
      <c r="P42" s="200">
        <v>4</v>
      </c>
      <c r="Q42" s="185">
        <f t="shared" si="0"/>
        <v>589</v>
      </c>
      <c r="R42" s="183"/>
      <c r="S42" s="184"/>
    </row>
    <row r="43" spans="2:19" ht="15" customHeight="1">
      <c r="B43" s="189">
        <v>35</v>
      </c>
      <c r="C43" s="192"/>
      <c r="D43" s="189">
        <v>33</v>
      </c>
      <c r="E43" s="193"/>
      <c r="F43" s="189"/>
      <c r="G43" s="193"/>
      <c r="H43" s="189"/>
      <c r="I43" s="182"/>
      <c r="J43" s="202" t="s">
        <v>17</v>
      </c>
      <c r="K43" s="221"/>
      <c r="L43" s="196" t="s">
        <v>19</v>
      </c>
      <c r="M43" s="197"/>
      <c r="N43" s="198">
        <v>394</v>
      </c>
      <c r="O43" s="199">
        <v>195</v>
      </c>
      <c r="P43" s="200">
        <v>3</v>
      </c>
      <c r="Q43" s="189">
        <f t="shared" si="0"/>
        <v>589</v>
      </c>
      <c r="R43" s="183"/>
      <c r="S43" s="184"/>
    </row>
    <row r="44" spans="2:19" ht="15" customHeight="1">
      <c r="B44" s="185">
        <v>36</v>
      </c>
      <c r="C44" s="192"/>
      <c r="D44" s="185"/>
      <c r="E44" s="193"/>
      <c r="F44" s="186">
        <v>3</v>
      </c>
      <c r="G44" s="193"/>
      <c r="H44" s="185"/>
      <c r="I44" s="201"/>
      <c r="J44" s="263" t="s">
        <v>166</v>
      </c>
      <c r="K44" s="264"/>
      <c r="L44" s="260" t="s">
        <v>57</v>
      </c>
      <c r="M44" s="261"/>
      <c r="N44" s="198">
        <v>374</v>
      </c>
      <c r="O44" s="199">
        <v>214</v>
      </c>
      <c r="P44" s="200">
        <v>0</v>
      </c>
      <c r="Q44" s="186">
        <f t="shared" si="0"/>
        <v>588</v>
      </c>
      <c r="R44" s="183"/>
      <c r="S44" s="184"/>
    </row>
    <row r="45" spans="2:19" ht="15" customHeight="1">
      <c r="B45" s="213">
        <v>37</v>
      </c>
      <c r="C45" s="192"/>
      <c r="D45" s="213"/>
      <c r="E45" s="193"/>
      <c r="F45" s="213">
        <v>4</v>
      </c>
      <c r="G45" s="193"/>
      <c r="H45" s="213"/>
      <c r="I45" s="201"/>
      <c r="J45" s="215" t="s">
        <v>265</v>
      </c>
      <c r="K45" s="216"/>
      <c r="L45" s="206" t="s">
        <v>266</v>
      </c>
      <c r="M45" s="207"/>
      <c r="N45" s="208">
        <v>394</v>
      </c>
      <c r="O45" s="209">
        <v>194</v>
      </c>
      <c r="P45" s="210">
        <v>5</v>
      </c>
      <c r="Q45" s="213">
        <f t="shared" si="0"/>
        <v>588</v>
      </c>
      <c r="R45" s="184"/>
      <c r="S45" s="184"/>
    </row>
    <row r="46" spans="2:19" ht="15" customHeight="1">
      <c r="B46" s="185">
        <v>38</v>
      </c>
      <c r="C46" s="192"/>
      <c r="D46" s="185">
        <v>34</v>
      </c>
      <c r="E46" s="193"/>
      <c r="F46" s="185"/>
      <c r="G46" s="193"/>
      <c r="H46" s="185"/>
      <c r="I46" s="201"/>
      <c r="J46" s="195" t="s">
        <v>165</v>
      </c>
      <c r="K46" s="218"/>
      <c r="L46" s="196" t="s">
        <v>164</v>
      </c>
      <c r="M46" s="219"/>
      <c r="N46" s="220">
        <v>396</v>
      </c>
      <c r="O46" s="200">
        <v>192</v>
      </c>
      <c r="P46" s="200">
        <v>0</v>
      </c>
      <c r="Q46" s="185">
        <f t="shared" si="0"/>
        <v>588</v>
      </c>
      <c r="R46" s="183"/>
      <c r="S46" s="184"/>
    </row>
    <row r="47" spans="2:19" ht="15" customHeight="1">
      <c r="B47" s="189">
        <v>39</v>
      </c>
      <c r="C47" s="192"/>
      <c r="D47" s="189">
        <v>35</v>
      </c>
      <c r="E47" s="193"/>
      <c r="F47" s="189"/>
      <c r="G47" s="193"/>
      <c r="H47" s="189"/>
      <c r="I47" s="201"/>
      <c r="J47" s="202" t="s">
        <v>25</v>
      </c>
      <c r="K47" s="221"/>
      <c r="L47" s="196" t="s">
        <v>19</v>
      </c>
      <c r="M47" s="219"/>
      <c r="N47" s="220">
        <v>369</v>
      </c>
      <c r="O47" s="200">
        <v>218</v>
      </c>
      <c r="P47" s="200">
        <v>1</v>
      </c>
      <c r="Q47" s="189">
        <f t="shared" si="0"/>
        <v>587</v>
      </c>
      <c r="R47" s="184"/>
      <c r="S47" s="184"/>
    </row>
    <row r="48" spans="2:19" ht="15" customHeight="1">
      <c r="B48" s="203">
        <v>40</v>
      </c>
      <c r="C48" s="192"/>
      <c r="D48" s="203"/>
      <c r="E48" s="193"/>
      <c r="F48" s="203">
        <v>5</v>
      </c>
      <c r="G48" s="193"/>
      <c r="H48" s="203"/>
      <c r="I48" s="201"/>
      <c r="J48" s="205" t="s">
        <v>43</v>
      </c>
      <c r="K48" s="222"/>
      <c r="L48" s="206" t="s">
        <v>42</v>
      </c>
      <c r="M48" s="223"/>
      <c r="N48" s="224">
        <v>386</v>
      </c>
      <c r="O48" s="210">
        <v>201</v>
      </c>
      <c r="P48" s="210">
        <v>1</v>
      </c>
      <c r="Q48" s="203">
        <f t="shared" si="0"/>
        <v>587</v>
      </c>
      <c r="R48" s="184"/>
      <c r="S48" s="184"/>
    </row>
    <row r="49" spans="2:19" ht="15" customHeight="1">
      <c r="B49" s="213">
        <v>41</v>
      </c>
      <c r="C49" s="192"/>
      <c r="D49" s="213">
        <v>36</v>
      </c>
      <c r="E49" s="193"/>
      <c r="F49" s="213"/>
      <c r="G49" s="193"/>
      <c r="H49" s="213"/>
      <c r="I49" s="201"/>
      <c r="J49" s="215" t="s">
        <v>69</v>
      </c>
      <c r="K49" s="216"/>
      <c r="L49" s="206" t="s">
        <v>68</v>
      </c>
      <c r="M49" s="207"/>
      <c r="N49" s="208">
        <v>374</v>
      </c>
      <c r="O49" s="209">
        <v>212</v>
      </c>
      <c r="P49" s="210">
        <v>5</v>
      </c>
      <c r="Q49" s="213">
        <f t="shared" si="0"/>
        <v>586</v>
      </c>
      <c r="R49" s="183"/>
      <c r="S49" s="184"/>
    </row>
    <row r="50" spans="2:19" ht="15" customHeight="1">
      <c r="B50" s="185">
        <v>42</v>
      </c>
      <c r="C50" s="192"/>
      <c r="D50" s="185"/>
      <c r="E50" s="193"/>
      <c r="F50" s="185"/>
      <c r="G50" s="193"/>
      <c r="H50" s="188">
        <v>1</v>
      </c>
      <c r="I50" s="201"/>
      <c r="J50" s="255" t="s">
        <v>141</v>
      </c>
      <c r="K50" s="256"/>
      <c r="L50" s="260" t="s">
        <v>103</v>
      </c>
      <c r="M50" s="265"/>
      <c r="N50" s="220">
        <v>376</v>
      </c>
      <c r="O50" s="200">
        <v>209</v>
      </c>
      <c r="P50" s="200">
        <v>0</v>
      </c>
      <c r="Q50" s="186">
        <f t="shared" si="0"/>
        <v>585</v>
      </c>
      <c r="R50" s="184"/>
      <c r="S50" s="184"/>
    </row>
    <row r="51" spans="2:19" ht="15" customHeight="1">
      <c r="B51" s="189">
        <v>43</v>
      </c>
      <c r="C51" s="192"/>
      <c r="D51" s="189">
        <v>37</v>
      </c>
      <c r="E51" s="193"/>
      <c r="F51" s="189"/>
      <c r="G51" s="193"/>
      <c r="H51" s="189"/>
      <c r="I51" s="201"/>
      <c r="J51" s="202" t="s">
        <v>270</v>
      </c>
      <c r="K51" s="221"/>
      <c r="L51" s="196" t="s">
        <v>121</v>
      </c>
      <c r="M51" s="219"/>
      <c r="N51" s="220">
        <v>390</v>
      </c>
      <c r="O51" s="200">
        <v>195</v>
      </c>
      <c r="P51" s="200">
        <v>3</v>
      </c>
      <c r="Q51" s="189">
        <f t="shared" si="0"/>
        <v>585</v>
      </c>
      <c r="R51" s="183"/>
      <c r="S51" s="184"/>
    </row>
    <row r="52" spans="2:19" ht="15" customHeight="1">
      <c r="B52" s="203">
        <v>44</v>
      </c>
      <c r="C52" s="192"/>
      <c r="D52" s="203"/>
      <c r="E52" s="193"/>
      <c r="F52" s="203"/>
      <c r="G52" s="193"/>
      <c r="H52" s="203">
        <v>2</v>
      </c>
      <c r="I52" s="201"/>
      <c r="J52" s="205" t="s">
        <v>141</v>
      </c>
      <c r="K52" s="222"/>
      <c r="L52" s="206" t="s">
        <v>103</v>
      </c>
      <c r="M52" s="223"/>
      <c r="N52" s="224">
        <v>381</v>
      </c>
      <c r="O52" s="210">
        <v>202</v>
      </c>
      <c r="P52" s="210">
        <v>3</v>
      </c>
      <c r="Q52" s="203">
        <f t="shared" si="0"/>
        <v>583</v>
      </c>
      <c r="R52" s="184"/>
      <c r="S52" s="184"/>
    </row>
    <row r="53" spans="2:19" ht="15" customHeight="1">
      <c r="B53" s="189">
        <v>45</v>
      </c>
      <c r="C53" s="192"/>
      <c r="D53" s="189"/>
      <c r="E53" s="193"/>
      <c r="F53" s="189"/>
      <c r="G53" s="193"/>
      <c r="H53" s="191">
        <v>3</v>
      </c>
      <c r="I53" s="201"/>
      <c r="J53" s="252" t="s">
        <v>210</v>
      </c>
      <c r="K53" s="253"/>
      <c r="L53" s="260" t="s">
        <v>103</v>
      </c>
      <c r="M53" s="265"/>
      <c r="N53" s="220">
        <v>390</v>
      </c>
      <c r="O53" s="200">
        <v>192</v>
      </c>
      <c r="P53" s="200">
        <v>4</v>
      </c>
      <c r="Q53" s="190">
        <f t="shared" si="0"/>
        <v>582</v>
      </c>
      <c r="R53" s="184"/>
      <c r="S53" s="184"/>
    </row>
    <row r="54" spans="2:19" ht="15" customHeight="1">
      <c r="B54" s="203">
        <v>46</v>
      </c>
      <c r="C54" s="192"/>
      <c r="D54" s="203">
        <v>38</v>
      </c>
      <c r="E54" s="193"/>
      <c r="F54" s="203"/>
      <c r="G54" s="193"/>
      <c r="H54" s="203"/>
      <c r="I54" s="201"/>
      <c r="J54" s="195" t="s">
        <v>235</v>
      </c>
      <c r="K54" s="218"/>
      <c r="L54" s="206" t="s">
        <v>239</v>
      </c>
      <c r="M54" s="223"/>
      <c r="N54" s="224">
        <v>393</v>
      </c>
      <c r="O54" s="210">
        <v>189</v>
      </c>
      <c r="P54" s="210">
        <v>0</v>
      </c>
      <c r="Q54" s="203">
        <f t="shared" si="0"/>
        <v>582</v>
      </c>
      <c r="R54" s="183"/>
      <c r="S54" s="184"/>
    </row>
    <row r="55" spans="2:19" ht="15" customHeight="1">
      <c r="B55" s="213">
        <v>47</v>
      </c>
      <c r="C55" s="192"/>
      <c r="D55" s="213"/>
      <c r="E55" s="193"/>
      <c r="F55" s="213"/>
      <c r="G55" s="193"/>
      <c r="H55" s="243">
        <v>4</v>
      </c>
      <c r="I55" s="201"/>
      <c r="J55" s="257" t="s">
        <v>140</v>
      </c>
      <c r="K55" s="258"/>
      <c r="L55" s="266" t="s">
        <v>103</v>
      </c>
      <c r="M55" s="267"/>
      <c r="N55" s="208">
        <v>357</v>
      </c>
      <c r="O55" s="209">
        <v>224</v>
      </c>
      <c r="P55" s="210">
        <v>3</v>
      </c>
      <c r="Q55" s="214">
        <f t="shared" si="0"/>
        <v>581</v>
      </c>
      <c r="R55" s="184"/>
      <c r="S55" s="184"/>
    </row>
    <row r="56" spans="2:19" ht="15" customHeight="1">
      <c r="B56" s="185">
        <v>48</v>
      </c>
      <c r="C56" s="192"/>
      <c r="D56" s="185"/>
      <c r="E56" s="193"/>
      <c r="F56" s="185">
        <v>6</v>
      </c>
      <c r="G56" s="193"/>
      <c r="H56" s="185"/>
      <c r="I56" s="201"/>
      <c r="J56" s="205" t="s">
        <v>271</v>
      </c>
      <c r="K56" s="222"/>
      <c r="L56" s="196" t="s">
        <v>121</v>
      </c>
      <c r="M56" s="219"/>
      <c r="N56" s="220">
        <v>375</v>
      </c>
      <c r="O56" s="200">
        <v>206</v>
      </c>
      <c r="P56" s="200">
        <v>3</v>
      </c>
      <c r="Q56" s="185">
        <f t="shared" si="0"/>
        <v>581</v>
      </c>
      <c r="R56" s="184"/>
      <c r="S56" s="184"/>
    </row>
    <row r="57" spans="2:19" ht="15" customHeight="1">
      <c r="B57" s="189">
        <v>49</v>
      </c>
      <c r="C57" s="192"/>
      <c r="D57" s="189">
        <v>39</v>
      </c>
      <c r="E57" s="193"/>
      <c r="F57" s="189"/>
      <c r="G57" s="193"/>
      <c r="H57" s="189"/>
      <c r="I57" s="201"/>
      <c r="J57" s="215" t="s">
        <v>70</v>
      </c>
      <c r="K57" s="216"/>
      <c r="L57" s="196" t="s">
        <v>42</v>
      </c>
      <c r="M57" s="219"/>
      <c r="N57" s="220">
        <v>380</v>
      </c>
      <c r="O57" s="200">
        <v>201</v>
      </c>
      <c r="P57" s="200">
        <v>4</v>
      </c>
      <c r="Q57" s="189">
        <f t="shared" si="0"/>
        <v>581</v>
      </c>
      <c r="R57" s="183"/>
      <c r="S57" s="184"/>
    </row>
    <row r="58" spans="2:19" ht="15" customHeight="1">
      <c r="B58" s="203">
        <v>50</v>
      </c>
      <c r="C58" s="192"/>
      <c r="D58" s="203">
        <v>40</v>
      </c>
      <c r="E58" s="193"/>
      <c r="F58" s="203"/>
      <c r="G58" s="193"/>
      <c r="H58" s="203"/>
      <c r="I58" s="201"/>
      <c r="J58" s="195" t="s">
        <v>20</v>
      </c>
      <c r="K58" s="218"/>
      <c r="L58" s="206" t="s">
        <v>19</v>
      </c>
      <c r="M58" s="223"/>
      <c r="N58" s="224">
        <v>381</v>
      </c>
      <c r="O58" s="210">
        <v>200</v>
      </c>
      <c r="P58" s="210">
        <v>4</v>
      </c>
      <c r="Q58" s="203">
        <f t="shared" si="0"/>
        <v>581</v>
      </c>
      <c r="R58" s="183"/>
      <c r="S58" s="184"/>
    </row>
    <row r="59" spans="2:19" ht="15" customHeight="1">
      <c r="B59" s="213">
        <v>51</v>
      </c>
      <c r="C59" s="192"/>
      <c r="D59" s="213">
        <v>41</v>
      </c>
      <c r="E59" s="193"/>
      <c r="F59" s="213"/>
      <c r="G59" s="193"/>
      <c r="H59" s="213"/>
      <c r="I59" s="201"/>
      <c r="J59" s="202" t="s">
        <v>76</v>
      </c>
      <c r="K59" s="221"/>
      <c r="L59" s="206" t="s">
        <v>77</v>
      </c>
      <c r="M59" s="207"/>
      <c r="N59" s="208">
        <v>385</v>
      </c>
      <c r="O59" s="209">
        <v>196</v>
      </c>
      <c r="P59" s="210">
        <v>3</v>
      </c>
      <c r="Q59" s="213">
        <f t="shared" si="0"/>
        <v>581</v>
      </c>
      <c r="R59" s="184"/>
      <c r="S59" s="184"/>
    </row>
    <row r="60" spans="2:19" ht="15" customHeight="1">
      <c r="B60" s="185">
        <v>52</v>
      </c>
      <c r="C60" s="192"/>
      <c r="D60" s="185">
        <v>42</v>
      </c>
      <c r="E60" s="193"/>
      <c r="F60" s="185"/>
      <c r="G60" s="193"/>
      <c r="H60" s="185"/>
      <c r="I60" s="201"/>
      <c r="J60" s="205" t="s">
        <v>119</v>
      </c>
      <c r="K60" s="222"/>
      <c r="L60" s="196" t="s">
        <v>68</v>
      </c>
      <c r="M60" s="219"/>
      <c r="N60" s="220">
        <v>352</v>
      </c>
      <c r="O60" s="200">
        <v>228</v>
      </c>
      <c r="P60" s="200">
        <v>7</v>
      </c>
      <c r="Q60" s="185">
        <f t="shared" si="0"/>
        <v>580</v>
      </c>
      <c r="R60" s="184"/>
      <c r="S60" s="184"/>
    </row>
    <row r="61" spans="2:19" ht="15" customHeight="1">
      <c r="B61" s="213">
        <v>53</v>
      </c>
      <c r="C61" s="192"/>
      <c r="D61" s="213">
        <v>43</v>
      </c>
      <c r="E61" s="193"/>
      <c r="F61" s="213"/>
      <c r="G61" s="193"/>
      <c r="H61" s="213"/>
      <c r="I61" s="201"/>
      <c r="J61" s="215" t="s">
        <v>223</v>
      </c>
      <c r="K61" s="216"/>
      <c r="L61" s="206" t="s">
        <v>224</v>
      </c>
      <c r="M61" s="207"/>
      <c r="N61" s="208">
        <v>377</v>
      </c>
      <c r="O61" s="209">
        <v>203</v>
      </c>
      <c r="P61" s="210">
        <v>1</v>
      </c>
      <c r="Q61" s="213">
        <f t="shared" si="0"/>
        <v>580</v>
      </c>
      <c r="R61" s="184"/>
      <c r="S61" s="184"/>
    </row>
    <row r="62" spans="2:19" ht="15" customHeight="1">
      <c r="B62" s="185">
        <v>54</v>
      </c>
      <c r="C62" s="192"/>
      <c r="D62" s="185">
        <v>44</v>
      </c>
      <c r="E62" s="193"/>
      <c r="F62" s="185"/>
      <c r="G62" s="193"/>
      <c r="H62" s="185"/>
      <c r="I62" s="201"/>
      <c r="J62" s="195" t="s">
        <v>33</v>
      </c>
      <c r="K62" s="218"/>
      <c r="L62" s="196" t="s">
        <v>34</v>
      </c>
      <c r="M62" s="219"/>
      <c r="N62" s="220">
        <v>385</v>
      </c>
      <c r="O62" s="200">
        <v>195</v>
      </c>
      <c r="P62" s="200">
        <v>4</v>
      </c>
      <c r="Q62" s="185">
        <f t="shared" si="0"/>
        <v>580</v>
      </c>
      <c r="R62" s="183"/>
      <c r="S62" s="184"/>
    </row>
    <row r="63" spans="2:19" ht="15" customHeight="1">
      <c r="B63" s="189">
        <v>55</v>
      </c>
      <c r="C63" s="192"/>
      <c r="D63" s="189">
        <v>45</v>
      </c>
      <c r="E63" s="193"/>
      <c r="F63" s="189"/>
      <c r="G63" s="193"/>
      <c r="H63" s="189"/>
      <c r="I63" s="201"/>
      <c r="J63" s="202" t="s">
        <v>59</v>
      </c>
      <c r="K63" s="221"/>
      <c r="L63" s="196" t="s">
        <v>9</v>
      </c>
      <c r="M63" s="219"/>
      <c r="N63" s="220">
        <v>387</v>
      </c>
      <c r="O63" s="200">
        <v>193</v>
      </c>
      <c r="P63" s="200">
        <v>6</v>
      </c>
      <c r="Q63" s="189">
        <f t="shared" si="0"/>
        <v>580</v>
      </c>
      <c r="R63" s="183"/>
      <c r="S63" s="184"/>
    </row>
    <row r="64" spans="2:19" ht="15" customHeight="1">
      <c r="B64" s="203">
        <v>56</v>
      </c>
      <c r="C64" s="192"/>
      <c r="D64" s="203">
        <v>46</v>
      </c>
      <c r="E64" s="193"/>
      <c r="F64" s="203"/>
      <c r="G64" s="193"/>
      <c r="H64" s="203"/>
      <c r="I64" s="201"/>
      <c r="J64" s="205" t="s">
        <v>101</v>
      </c>
      <c r="K64" s="222"/>
      <c r="L64" s="206" t="s">
        <v>77</v>
      </c>
      <c r="M64" s="223"/>
      <c r="N64" s="224">
        <v>393</v>
      </c>
      <c r="O64" s="210">
        <v>187</v>
      </c>
      <c r="P64" s="210">
        <v>4</v>
      </c>
      <c r="Q64" s="203">
        <f t="shared" si="0"/>
        <v>580</v>
      </c>
      <c r="R64" s="184"/>
      <c r="S64" s="184"/>
    </row>
    <row r="65" spans="2:19" ht="15" customHeight="1">
      <c r="B65" s="213">
        <v>57</v>
      </c>
      <c r="C65" s="192"/>
      <c r="D65" s="213"/>
      <c r="E65" s="193"/>
      <c r="F65" s="213">
        <v>7</v>
      </c>
      <c r="G65" s="193"/>
      <c r="H65" s="213"/>
      <c r="I65" s="201"/>
      <c r="J65" s="215" t="s">
        <v>167</v>
      </c>
      <c r="K65" s="216"/>
      <c r="L65" s="206" t="s">
        <v>19</v>
      </c>
      <c r="M65" s="207"/>
      <c r="N65" s="208">
        <v>395</v>
      </c>
      <c r="O65" s="209">
        <v>185</v>
      </c>
      <c r="P65" s="210">
        <v>2</v>
      </c>
      <c r="Q65" s="213">
        <f t="shared" si="0"/>
        <v>580</v>
      </c>
      <c r="R65" s="183"/>
      <c r="S65" s="184"/>
    </row>
    <row r="66" spans="2:19" ht="15" customHeight="1">
      <c r="B66" s="203">
        <v>58</v>
      </c>
      <c r="C66" s="192"/>
      <c r="D66" s="203">
        <v>47</v>
      </c>
      <c r="E66" s="193"/>
      <c r="F66" s="203"/>
      <c r="G66" s="193"/>
      <c r="H66" s="203"/>
      <c r="I66" s="201"/>
      <c r="J66" s="195" t="s">
        <v>192</v>
      </c>
      <c r="K66" s="218"/>
      <c r="L66" s="206" t="s">
        <v>196</v>
      </c>
      <c r="M66" s="223"/>
      <c r="N66" s="224">
        <v>399</v>
      </c>
      <c r="O66" s="210">
        <v>181</v>
      </c>
      <c r="P66" s="210">
        <v>3</v>
      </c>
      <c r="Q66" s="203">
        <f t="shared" si="0"/>
        <v>580</v>
      </c>
      <c r="R66" s="183"/>
      <c r="S66" s="184"/>
    </row>
    <row r="67" spans="2:19" ht="15" customHeight="1">
      <c r="B67" s="189">
        <v>59</v>
      </c>
      <c r="C67" s="192"/>
      <c r="D67" s="189"/>
      <c r="E67" s="193"/>
      <c r="F67" s="189"/>
      <c r="G67" s="193"/>
      <c r="H67" s="189">
        <v>5</v>
      </c>
      <c r="I67" s="182"/>
      <c r="J67" s="202" t="s">
        <v>252</v>
      </c>
      <c r="K67" s="221"/>
      <c r="L67" s="196" t="s">
        <v>103</v>
      </c>
      <c r="M67" s="197"/>
      <c r="N67" s="198">
        <v>378</v>
      </c>
      <c r="O67" s="199">
        <v>201</v>
      </c>
      <c r="P67" s="200">
        <v>1</v>
      </c>
      <c r="Q67" s="189">
        <f t="shared" si="0"/>
        <v>579</v>
      </c>
      <c r="R67" s="249"/>
      <c r="S67" s="184"/>
    </row>
    <row r="68" spans="2:19" ht="15" customHeight="1">
      <c r="B68" s="185">
        <v>60</v>
      </c>
      <c r="C68" s="192"/>
      <c r="D68" s="185"/>
      <c r="E68" s="193"/>
      <c r="F68" s="185">
        <v>8</v>
      </c>
      <c r="G68" s="193"/>
      <c r="H68" s="185"/>
      <c r="I68" s="201"/>
      <c r="J68" s="205" t="s">
        <v>220</v>
      </c>
      <c r="K68" s="222"/>
      <c r="L68" s="196" t="s">
        <v>121</v>
      </c>
      <c r="M68" s="197"/>
      <c r="N68" s="198">
        <v>392</v>
      </c>
      <c r="O68" s="199">
        <v>187</v>
      </c>
      <c r="P68" s="200">
        <v>2</v>
      </c>
      <c r="Q68" s="185">
        <f t="shared" si="0"/>
        <v>579</v>
      </c>
      <c r="R68" s="183"/>
      <c r="S68" s="184"/>
    </row>
    <row r="69" spans="2:19" ht="15" customHeight="1">
      <c r="B69" s="213">
        <v>61</v>
      </c>
      <c r="C69" s="192"/>
      <c r="D69" s="213">
        <v>48</v>
      </c>
      <c r="E69" s="193"/>
      <c r="F69" s="213"/>
      <c r="G69" s="193"/>
      <c r="H69" s="213"/>
      <c r="I69" s="201"/>
      <c r="J69" s="215" t="s">
        <v>24</v>
      </c>
      <c r="K69" s="216"/>
      <c r="L69" s="206" t="s">
        <v>23</v>
      </c>
      <c r="M69" s="207"/>
      <c r="N69" s="208">
        <v>377</v>
      </c>
      <c r="O69" s="209">
        <v>201</v>
      </c>
      <c r="P69" s="210">
        <v>3</v>
      </c>
      <c r="Q69" s="213">
        <f t="shared" si="0"/>
        <v>578</v>
      </c>
      <c r="R69" s="183"/>
      <c r="S69" s="184"/>
    </row>
    <row r="70" spans="2:19" ht="15" customHeight="1">
      <c r="B70" s="185">
        <v>62</v>
      </c>
      <c r="C70" s="192"/>
      <c r="D70" s="185"/>
      <c r="E70" s="193"/>
      <c r="F70" s="185"/>
      <c r="G70" s="193"/>
      <c r="H70" s="185">
        <v>6</v>
      </c>
      <c r="I70" s="201"/>
      <c r="J70" s="195" t="s">
        <v>206</v>
      </c>
      <c r="K70" s="218"/>
      <c r="L70" s="196" t="s">
        <v>201</v>
      </c>
      <c r="M70" s="219"/>
      <c r="N70" s="220">
        <v>362</v>
      </c>
      <c r="O70" s="200">
        <v>213</v>
      </c>
      <c r="P70" s="200">
        <v>3</v>
      </c>
      <c r="Q70" s="185">
        <f t="shared" si="0"/>
        <v>575</v>
      </c>
      <c r="R70" s="184"/>
      <c r="S70" s="184"/>
    </row>
    <row r="71" spans="2:19" ht="15" customHeight="1">
      <c r="B71" s="189">
        <v>63</v>
      </c>
      <c r="C71" s="192"/>
      <c r="D71" s="189"/>
      <c r="E71" s="193"/>
      <c r="F71" s="189">
        <v>9</v>
      </c>
      <c r="G71" s="193"/>
      <c r="H71" s="189"/>
      <c r="I71" s="201"/>
      <c r="J71" s="202" t="s">
        <v>41</v>
      </c>
      <c r="K71" s="221"/>
      <c r="L71" s="196" t="s">
        <v>42</v>
      </c>
      <c r="M71" s="219"/>
      <c r="N71" s="220">
        <v>370</v>
      </c>
      <c r="O71" s="200">
        <v>205</v>
      </c>
      <c r="P71" s="200">
        <v>2</v>
      </c>
      <c r="Q71" s="189">
        <f t="shared" si="0"/>
        <v>575</v>
      </c>
      <c r="R71" s="183"/>
      <c r="S71" s="184"/>
    </row>
    <row r="72" spans="2:19" ht="15" customHeight="1">
      <c r="B72" s="203">
        <v>64</v>
      </c>
      <c r="C72" s="192"/>
      <c r="D72" s="203">
        <v>49</v>
      </c>
      <c r="E72" s="193"/>
      <c r="F72" s="203"/>
      <c r="G72" s="193"/>
      <c r="H72" s="203"/>
      <c r="I72" s="201"/>
      <c r="J72" s="205" t="s">
        <v>233</v>
      </c>
      <c r="K72" s="222"/>
      <c r="L72" s="206" t="s">
        <v>234</v>
      </c>
      <c r="M72" s="223"/>
      <c r="N72" s="224">
        <v>381</v>
      </c>
      <c r="O72" s="210">
        <v>194</v>
      </c>
      <c r="P72" s="210">
        <v>0</v>
      </c>
      <c r="Q72" s="203">
        <f t="shared" si="0"/>
        <v>575</v>
      </c>
      <c r="R72" s="184"/>
      <c r="S72" s="184"/>
    </row>
    <row r="73" spans="2:19" ht="15" customHeight="1">
      <c r="B73" s="213">
        <v>65</v>
      </c>
      <c r="C73" s="192"/>
      <c r="D73" s="213">
        <v>50</v>
      </c>
      <c r="E73" s="193"/>
      <c r="F73" s="213"/>
      <c r="G73" s="193"/>
      <c r="H73" s="213"/>
      <c r="I73" s="201"/>
      <c r="J73" s="215" t="s">
        <v>25</v>
      </c>
      <c r="K73" s="216"/>
      <c r="L73" s="206" t="s">
        <v>19</v>
      </c>
      <c r="M73" s="207"/>
      <c r="N73" s="208">
        <v>383</v>
      </c>
      <c r="O73" s="209">
        <v>192</v>
      </c>
      <c r="P73" s="210">
        <v>3</v>
      </c>
      <c r="Q73" s="213">
        <f t="shared" si="0"/>
        <v>575</v>
      </c>
      <c r="R73" s="183"/>
      <c r="S73" s="184"/>
    </row>
    <row r="74" spans="2:19" ht="15" customHeight="1">
      <c r="B74" s="185">
        <v>66</v>
      </c>
      <c r="C74" s="192"/>
      <c r="D74" s="185">
        <v>51</v>
      </c>
      <c r="E74" s="193"/>
      <c r="F74" s="185"/>
      <c r="G74" s="193"/>
      <c r="H74" s="185"/>
      <c r="I74" s="201"/>
      <c r="J74" s="195" t="s">
        <v>74</v>
      </c>
      <c r="K74" s="218"/>
      <c r="L74" s="196" t="s">
        <v>64</v>
      </c>
      <c r="M74" s="219"/>
      <c r="N74" s="220">
        <v>398</v>
      </c>
      <c r="O74" s="200">
        <v>177</v>
      </c>
      <c r="P74" s="200">
        <v>3</v>
      </c>
      <c r="Q74" s="185">
        <f aca="true" t="shared" si="1" ref="Q74:Q137">SUM(N74:O74)</f>
        <v>575</v>
      </c>
      <c r="R74" s="183"/>
      <c r="S74" s="184"/>
    </row>
    <row r="75" spans="2:19" ht="15" customHeight="1">
      <c r="B75" s="189">
        <v>67</v>
      </c>
      <c r="C75" s="192"/>
      <c r="D75" s="189"/>
      <c r="E75" s="193"/>
      <c r="F75" s="189">
        <v>10</v>
      </c>
      <c r="G75" s="193"/>
      <c r="H75" s="189"/>
      <c r="I75" s="201"/>
      <c r="J75" s="202" t="s">
        <v>27</v>
      </c>
      <c r="K75" s="221"/>
      <c r="L75" s="196" t="s">
        <v>28</v>
      </c>
      <c r="M75" s="219"/>
      <c r="N75" s="220">
        <v>373</v>
      </c>
      <c r="O75" s="200">
        <v>201</v>
      </c>
      <c r="P75" s="200">
        <v>1</v>
      </c>
      <c r="Q75" s="189">
        <f t="shared" si="1"/>
        <v>574</v>
      </c>
      <c r="R75" s="194"/>
      <c r="S75" s="184"/>
    </row>
    <row r="76" spans="2:19" ht="15" customHeight="1">
      <c r="B76" s="203">
        <v>68</v>
      </c>
      <c r="C76" s="192"/>
      <c r="D76" s="203">
        <v>52</v>
      </c>
      <c r="E76" s="193"/>
      <c r="F76" s="203"/>
      <c r="G76" s="193"/>
      <c r="H76" s="203"/>
      <c r="I76" s="201"/>
      <c r="J76" s="205" t="s">
        <v>67</v>
      </c>
      <c r="K76" s="222"/>
      <c r="L76" s="206" t="s">
        <v>68</v>
      </c>
      <c r="M76" s="223"/>
      <c r="N76" s="224">
        <v>376</v>
      </c>
      <c r="O76" s="210">
        <v>198</v>
      </c>
      <c r="P76" s="210">
        <v>1</v>
      </c>
      <c r="Q76" s="203">
        <f t="shared" si="1"/>
        <v>574</v>
      </c>
      <c r="R76" s="183"/>
      <c r="S76" s="184"/>
    </row>
    <row r="77" spans="2:19" ht="15" customHeight="1">
      <c r="B77" s="189">
        <v>69</v>
      </c>
      <c r="C77" s="192"/>
      <c r="D77" s="189">
        <v>53</v>
      </c>
      <c r="E77" s="193"/>
      <c r="F77" s="189"/>
      <c r="G77" s="193"/>
      <c r="H77" s="189"/>
      <c r="I77" s="201"/>
      <c r="J77" s="215" t="s">
        <v>127</v>
      </c>
      <c r="K77" s="216"/>
      <c r="L77" s="196" t="s">
        <v>68</v>
      </c>
      <c r="M77" s="219"/>
      <c r="N77" s="220">
        <v>381</v>
      </c>
      <c r="O77" s="200">
        <v>193</v>
      </c>
      <c r="P77" s="200">
        <v>3</v>
      </c>
      <c r="Q77" s="189">
        <f t="shared" si="1"/>
        <v>574</v>
      </c>
      <c r="R77" s="184"/>
      <c r="S77" s="184"/>
    </row>
    <row r="78" spans="2:19" ht="15" customHeight="1">
      <c r="B78" s="203">
        <v>70</v>
      </c>
      <c r="C78" s="192"/>
      <c r="D78" s="203">
        <v>54</v>
      </c>
      <c r="E78" s="193"/>
      <c r="F78" s="203"/>
      <c r="G78" s="193"/>
      <c r="H78" s="203"/>
      <c r="I78" s="201"/>
      <c r="J78" s="195" t="s">
        <v>81</v>
      </c>
      <c r="K78" s="218"/>
      <c r="L78" s="206" t="s">
        <v>80</v>
      </c>
      <c r="M78" s="223"/>
      <c r="N78" s="224">
        <v>389</v>
      </c>
      <c r="O78" s="210">
        <v>184</v>
      </c>
      <c r="P78" s="210">
        <v>7</v>
      </c>
      <c r="Q78" s="203">
        <f t="shared" si="1"/>
        <v>573</v>
      </c>
      <c r="R78" s="184"/>
      <c r="S78" s="184"/>
    </row>
    <row r="79" spans="2:19" ht="15" customHeight="1">
      <c r="B79" s="213">
        <v>71</v>
      </c>
      <c r="C79" s="192"/>
      <c r="D79" s="213"/>
      <c r="E79" s="193"/>
      <c r="F79" s="213"/>
      <c r="G79" s="193"/>
      <c r="H79" s="213">
        <v>7</v>
      </c>
      <c r="I79" s="201"/>
      <c r="J79" s="202" t="s">
        <v>144</v>
      </c>
      <c r="K79" s="221"/>
      <c r="L79" s="206" t="s">
        <v>103</v>
      </c>
      <c r="M79" s="207"/>
      <c r="N79" s="208">
        <v>364</v>
      </c>
      <c r="O79" s="209">
        <v>207</v>
      </c>
      <c r="P79" s="210">
        <v>9</v>
      </c>
      <c r="Q79" s="213">
        <f t="shared" si="1"/>
        <v>571</v>
      </c>
      <c r="R79" s="184"/>
      <c r="S79" s="184"/>
    </row>
    <row r="80" spans="2:19" ht="15" customHeight="1">
      <c r="B80" s="185">
        <v>72</v>
      </c>
      <c r="C80" s="192"/>
      <c r="D80" s="185">
        <v>55</v>
      </c>
      <c r="E80" s="193"/>
      <c r="F80" s="185"/>
      <c r="G80" s="193"/>
      <c r="H80" s="185"/>
      <c r="I80" s="201"/>
      <c r="J80" s="205" t="s">
        <v>213</v>
      </c>
      <c r="K80" s="222"/>
      <c r="L80" s="196" t="s">
        <v>216</v>
      </c>
      <c r="M80" s="219"/>
      <c r="N80" s="220">
        <v>374</v>
      </c>
      <c r="O80" s="200">
        <v>196</v>
      </c>
      <c r="P80" s="200">
        <v>3</v>
      </c>
      <c r="Q80" s="185">
        <f t="shared" si="1"/>
        <v>570</v>
      </c>
      <c r="R80" s="184"/>
      <c r="S80" s="184"/>
    </row>
    <row r="81" spans="2:19" ht="15" customHeight="1">
      <c r="B81" s="189">
        <v>73</v>
      </c>
      <c r="C81" s="192"/>
      <c r="D81" s="189">
        <v>56</v>
      </c>
      <c r="E81" s="193"/>
      <c r="F81" s="189"/>
      <c r="G81" s="193"/>
      <c r="H81" s="189"/>
      <c r="I81" s="201"/>
      <c r="J81" s="215" t="s">
        <v>67</v>
      </c>
      <c r="K81" s="216"/>
      <c r="L81" s="196" t="s">
        <v>68</v>
      </c>
      <c r="M81" s="219"/>
      <c r="N81" s="220">
        <v>368</v>
      </c>
      <c r="O81" s="200">
        <v>201</v>
      </c>
      <c r="P81" s="200">
        <v>2</v>
      </c>
      <c r="Q81" s="189">
        <f t="shared" si="1"/>
        <v>569</v>
      </c>
      <c r="R81" s="183"/>
      <c r="S81" s="184"/>
    </row>
    <row r="82" spans="2:19" ht="15" customHeight="1">
      <c r="B82" s="203">
        <v>74</v>
      </c>
      <c r="C82" s="192"/>
      <c r="D82" s="203">
        <v>57</v>
      </c>
      <c r="E82" s="193"/>
      <c r="F82" s="203"/>
      <c r="G82" s="193"/>
      <c r="H82" s="203"/>
      <c r="I82" s="201"/>
      <c r="J82" s="195" t="s">
        <v>86</v>
      </c>
      <c r="K82" s="218"/>
      <c r="L82" s="206" t="s">
        <v>57</v>
      </c>
      <c r="M82" s="223"/>
      <c r="N82" s="224">
        <v>375</v>
      </c>
      <c r="O82" s="210">
        <v>194</v>
      </c>
      <c r="P82" s="210">
        <v>7</v>
      </c>
      <c r="Q82" s="203">
        <f t="shared" si="1"/>
        <v>569</v>
      </c>
      <c r="R82" s="184"/>
      <c r="S82" s="184"/>
    </row>
    <row r="83" spans="2:19" ht="15" customHeight="1">
      <c r="B83" s="213">
        <v>75</v>
      </c>
      <c r="C83" s="192"/>
      <c r="D83" s="213"/>
      <c r="E83" s="193"/>
      <c r="F83" s="213"/>
      <c r="G83" s="193"/>
      <c r="H83" s="213">
        <v>8</v>
      </c>
      <c r="I83" s="201"/>
      <c r="J83" s="202" t="s">
        <v>163</v>
      </c>
      <c r="K83" s="221"/>
      <c r="L83" s="206" t="s">
        <v>103</v>
      </c>
      <c r="M83" s="244"/>
      <c r="N83" s="208">
        <v>377</v>
      </c>
      <c r="O83" s="209">
        <v>192</v>
      </c>
      <c r="P83" s="242">
        <v>1</v>
      </c>
      <c r="Q83" s="213">
        <f t="shared" si="1"/>
        <v>569</v>
      </c>
      <c r="R83" s="183"/>
      <c r="S83" s="184"/>
    </row>
    <row r="84" spans="2:19" ht="15" customHeight="1">
      <c r="B84" s="185">
        <v>76</v>
      </c>
      <c r="C84" s="192"/>
      <c r="D84" s="185"/>
      <c r="E84" s="193"/>
      <c r="F84" s="185">
        <v>11</v>
      </c>
      <c r="G84" s="193"/>
      <c r="H84" s="185"/>
      <c r="I84" s="201"/>
      <c r="J84" s="205" t="s">
        <v>168</v>
      </c>
      <c r="K84" s="222"/>
      <c r="L84" s="196" t="s">
        <v>19</v>
      </c>
      <c r="M84" s="219"/>
      <c r="N84" s="220">
        <v>386</v>
      </c>
      <c r="O84" s="200">
        <v>183</v>
      </c>
      <c r="P84" s="200">
        <v>3</v>
      </c>
      <c r="Q84" s="185">
        <f t="shared" si="1"/>
        <v>569</v>
      </c>
      <c r="R84" s="184"/>
      <c r="S84" s="184"/>
    </row>
    <row r="85" spans="2:19" ht="15" customHeight="1">
      <c r="B85" s="213">
        <v>77</v>
      </c>
      <c r="C85" s="192"/>
      <c r="D85" s="213"/>
      <c r="E85" s="193"/>
      <c r="F85" s="213"/>
      <c r="G85" s="193"/>
      <c r="H85" s="213">
        <v>9</v>
      </c>
      <c r="I85" s="201"/>
      <c r="J85" s="215" t="s">
        <v>141</v>
      </c>
      <c r="K85" s="216"/>
      <c r="L85" s="206" t="s">
        <v>103</v>
      </c>
      <c r="M85" s="207"/>
      <c r="N85" s="208">
        <v>374</v>
      </c>
      <c r="O85" s="209">
        <v>194</v>
      </c>
      <c r="P85" s="210">
        <v>4</v>
      </c>
      <c r="Q85" s="213">
        <f t="shared" si="1"/>
        <v>568</v>
      </c>
      <c r="R85" s="183"/>
      <c r="S85" s="184"/>
    </row>
    <row r="86" spans="2:19" ht="15" customHeight="1">
      <c r="B86" s="185">
        <v>78</v>
      </c>
      <c r="C86" s="192"/>
      <c r="D86" s="185">
        <v>58</v>
      </c>
      <c r="E86" s="193"/>
      <c r="F86" s="185"/>
      <c r="G86" s="193"/>
      <c r="H86" s="185"/>
      <c r="I86" s="201"/>
      <c r="J86" s="195" t="s">
        <v>200</v>
      </c>
      <c r="K86" s="218"/>
      <c r="L86" s="196" t="s">
        <v>202</v>
      </c>
      <c r="M86" s="219"/>
      <c r="N86" s="220">
        <v>393</v>
      </c>
      <c r="O86" s="200">
        <v>175</v>
      </c>
      <c r="P86" s="200">
        <v>3</v>
      </c>
      <c r="Q86" s="185">
        <f t="shared" si="1"/>
        <v>568</v>
      </c>
      <c r="R86" s="184"/>
      <c r="S86" s="184"/>
    </row>
    <row r="87" spans="2:19" ht="15" customHeight="1">
      <c r="B87" s="189">
        <v>79</v>
      </c>
      <c r="C87" s="192"/>
      <c r="D87" s="189"/>
      <c r="E87" s="193"/>
      <c r="F87" s="189">
        <v>12</v>
      </c>
      <c r="G87" s="193"/>
      <c r="H87" s="189"/>
      <c r="I87" s="201"/>
      <c r="J87" s="202" t="s">
        <v>182</v>
      </c>
      <c r="K87" s="221"/>
      <c r="L87" s="196" t="s">
        <v>183</v>
      </c>
      <c r="M87" s="219"/>
      <c r="N87" s="220">
        <v>353</v>
      </c>
      <c r="O87" s="200">
        <v>214</v>
      </c>
      <c r="P87" s="200">
        <v>6</v>
      </c>
      <c r="Q87" s="189">
        <f t="shared" si="1"/>
        <v>567</v>
      </c>
      <c r="R87" s="184"/>
      <c r="S87" s="184"/>
    </row>
    <row r="88" spans="2:19" ht="15" customHeight="1">
      <c r="B88" s="203">
        <v>80</v>
      </c>
      <c r="C88" s="192"/>
      <c r="D88" s="203"/>
      <c r="E88" s="193"/>
      <c r="F88" s="203"/>
      <c r="G88" s="193"/>
      <c r="H88" s="203">
        <v>10</v>
      </c>
      <c r="I88" s="201"/>
      <c r="J88" s="205" t="s">
        <v>143</v>
      </c>
      <c r="K88" s="222"/>
      <c r="L88" s="206" t="s">
        <v>103</v>
      </c>
      <c r="M88" s="223"/>
      <c r="N88" s="224">
        <v>358</v>
      </c>
      <c r="O88" s="210">
        <v>208</v>
      </c>
      <c r="P88" s="210">
        <v>6</v>
      </c>
      <c r="Q88" s="203">
        <f t="shared" si="1"/>
        <v>566</v>
      </c>
      <c r="R88" s="184"/>
      <c r="S88" s="184"/>
    </row>
    <row r="89" spans="2:19" ht="15" customHeight="1">
      <c r="B89" s="213">
        <v>81</v>
      </c>
      <c r="C89" s="192"/>
      <c r="D89" s="213">
        <v>59</v>
      </c>
      <c r="E89" s="193"/>
      <c r="F89" s="213"/>
      <c r="G89" s="193"/>
      <c r="H89" s="213"/>
      <c r="I89" s="201"/>
      <c r="J89" s="215" t="s">
        <v>65</v>
      </c>
      <c r="K89" s="216"/>
      <c r="L89" s="206" t="s">
        <v>64</v>
      </c>
      <c r="M89" s="207"/>
      <c r="N89" s="208">
        <v>367</v>
      </c>
      <c r="O89" s="209">
        <v>199</v>
      </c>
      <c r="P89" s="210">
        <v>6</v>
      </c>
      <c r="Q89" s="213">
        <f t="shared" si="1"/>
        <v>566</v>
      </c>
      <c r="R89" s="184"/>
      <c r="S89" s="184"/>
    </row>
    <row r="90" spans="2:19" ht="15" customHeight="1">
      <c r="B90" s="203">
        <v>82</v>
      </c>
      <c r="C90" s="192"/>
      <c r="D90" s="203">
        <v>60</v>
      </c>
      <c r="E90" s="193"/>
      <c r="F90" s="203"/>
      <c r="G90" s="193"/>
      <c r="H90" s="203"/>
      <c r="I90" s="201"/>
      <c r="J90" s="195" t="s">
        <v>114</v>
      </c>
      <c r="K90" s="218"/>
      <c r="L90" s="206" t="s">
        <v>19</v>
      </c>
      <c r="M90" s="223"/>
      <c r="N90" s="224">
        <v>386</v>
      </c>
      <c r="O90" s="210">
        <v>179</v>
      </c>
      <c r="P90" s="210">
        <v>2</v>
      </c>
      <c r="Q90" s="203">
        <f t="shared" si="1"/>
        <v>565</v>
      </c>
      <c r="R90" s="183"/>
      <c r="S90" s="184"/>
    </row>
    <row r="91" spans="2:19" ht="15" customHeight="1">
      <c r="B91" s="189">
        <v>83</v>
      </c>
      <c r="C91" s="192"/>
      <c r="D91" s="189"/>
      <c r="E91" s="193"/>
      <c r="F91" s="189"/>
      <c r="G91" s="193"/>
      <c r="H91" s="189">
        <v>11</v>
      </c>
      <c r="I91" s="201"/>
      <c r="J91" s="202" t="s">
        <v>280</v>
      </c>
      <c r="K91" s="221"/>
      <c r="L91" s="196" t="s">
        <v>103</v>
      </c>
      <c r="M91" s="219"/>
      <c r="N91" s="220">
        <v>386</v>
      </c>
      <c r="O91" s="200">
        <v>179</v>
      </c>
      <c r="P91" s="200">
        <v>5</v>
      </c>
      <c r="Q91" s="189">
        <f t="shared" si="1"/>
        <v>565</v>
      </c>
      <c r="R91" s="183"/>
      <c r="S91" s="184"/>
    </row>
    <row r="92" spans="2:19" ht="15" customHeight="1">
      <c r="B92" s="203">
        <v>84</v>
      </c>
      <c r="C92" s="192"/>
      <c r="D92" s="203"/>
      <c r="E92" s="193"/>
      <c r="F92" s="203">
        <v>13</v>
      </c>
      <c r="G92" s="193"/>
      <c r="H92" s="203"/>
      <c r="I92" s="201"/>
      <c r="J92" s="205" t="s">
        <v>66</v>
      </c>
      <c r="K92" s="222"/>
      <c r="L92" s="206" t="s">
        <v>23</v>
      </c>
      <c r="M92" s="223"/>
      <c r="N92" s="224">
        <v>361</v>
      </c>
      <c r="O92" s="210">
        <v>203</v>
      </c>
      <c r="P92" s="210">
        <v>2</v>
      </c>
      <c r="Q92" s="203">
        <f t="shared" si="1"/>
        <v>564</v>
      </c>
      <c r="R92" s="184"/>
      <c r="S92" s="184"/>
    </row>
    <row r="93" spans="2:19" ht="15" customHeight="1">
      <c r="B93" s="213">
        <v>85</v>
      </c>
      <c r="C93" s="192"/>
      <c r="D93" s="213"/>
      <c r="E93" s="193"/>
      <c r="F93" s="213"/>
      <c r="G93" s="193"/>
      <c r="H93" s="213">
        <v>12</v>
      </c>
      <c r="I93" s="201"/>
      <c r="J93" s="215" t="s">
        <v>250</v>
      </c>
      <c r="K93" s="216"/>
      <c r="L93" s="206" t="s">
        <v>103</v>
      </c>
      <c r="M93" s="207"/>
      <c r="N93" s="208">
        <v>371</v>
      </c>
      <c r="O93" s="209">
        <v>193</v>
      </c>
      <c r="P93" s="210">
        <v>6</v>
      </c>
      <c r="Q93" s="213">
        <f t="shared" si="1"/>
        <v>564</v>
      </c>
      <c r="R93" s="183"/>
      <c r="S93" s="184"/>
    </row>
    <row r="94" spans="2:19" ht="15" customHeight="1">
      <c r="B94" s="185">
        <v>86</v>
      </c>
      <c r="C94" s="192"/>
      <c r="D94" s="185">
        <v>61</v>
      </c>
      <c r="E94" s="193"/>
      <c r="F94" s="185"/>
      <c r="G94" s="193"/>
      <c r="H94" s="185"/>
      <c r="I94" s="201"/>
      <c r="J94" s="195" t="s">
        <v>69</v>
      </c>
      <c r="K94" s="218"/>
      <c r="L94" s="196" t="s">
        <v>68</v>
      </c>
      <c r="M94" s="219"/>
      <c r="N94" s="220">
        <v>372</v>
      </c>
      <c r="O94" s="200">
        <v>192</v>
      </c>
      <c r="P94" s="200">
        <v>4</v>
      </c>
      <c r="Q94" s="185">
        <f t="shared" si="1"/>
        <v>564</v>
      </c>
      <c r="R94" s="183"/>
      <c r="S94" s="184"/>
    </row>
    <row r="95" spans="2:19" ht="15" customHeight="1">
      <c r="B95" s="213">
        <v>87</v>
      </c>
      <c r="C95" s="192"/>
      <c r="D95" s="213">
        <v>62</v>
      </c>
      <c r="E95" s="193"/>
      <c r="F95" s="213"/>
      <c r="G95" s="193"/>
      <c r="H95" s="213"/>
      <c r="I95" s="201"/>
      <c r="J95" s="202" t="s">
        <v>262</v>
      </c>
      <c r="K95" s="221"/>
      <c r="L95" s="206" t="s">
        <v>196</v>
      </c>
      <c r="M95" s="207"/>
      <c r="N95" s="208">
        <v>374</v>
      </c>
      <c r="O95" s="209">
        <v>190</v>
      </c>
      <c r="P95" s="210">
        <v>6</v>
      </c>
      <c r="Q95" s="213">
        <f t="shared" si="1"/>
        <v>564</v>
      </c>
      <c r="R95" s="184"/>
      <c r="S95" s="184"/>
    </row>
    <row r="96" spans="2:19" ht="15" customHeight="1">
      <c r="B96" s="185">
        <v>88</v>
      </c>
      <c r="C96" s="192"/>
      <c r="D96" s="185">
        <v>63</v>
      </c>
      <c r="E96" s="193"/>
      <c r="F96" s="185"/>
      <c r="G96" s="193"/>
      <c r="H96" s="185"/>
      <c r="I96" s="201"/>
      <c r="J96" s="205" t="s">
        <v>181</v>
      </c>
      <c r="K96" s="222"/>
      <c r="L96" s="196" t="s">
        <v>183</v>
      </c>
      <c r="M96" s="219"/>
      <c r="N96" s="220">
        <v>386</v>
      </c>
      <c r="O96" s="200">
        <v>178</v>
      </c>
      <c r="P96" s="200">
        <v>4</v>
      </c>
      <c r="Q96" s="185">
        <f t="shared" si="1"/>
        <v>564</v>
      </c>
      <c r="R96" s="183"/>
      <c r="S96" s="184"/>
    </row>
    <row r="97" spans="2:19" ht="15" customHeight="1">
      <c r="B97" s="189">
        <v>89</v>
      </c>
      <c r="C97" s="192"/>
      <c r="D97" s="189">
        <v>64</v>
      </c>
      <c r="E97" s="193"/>
      <c r="F97" s="189"/>
      <c r="G97" s="193"/>
      <c r="H97" s="189"/>
      <c r="I97" s="201"/>
      <c r="J97" s="215" t="s">
        <v>184</v>
      </c>
      <c r="K97" s="216"/>
      <c r="L97" s="196" t="s">
        <v>54</v>
      </c>
      <c r="M97" s="219"/>
      <c r="N97" s="220">
        <v>366</v>
      </c>
      <c r="O97" s="200">
        <v>197</v>
      </c>
      <c r="P97" s="200">
        <v>3</v>
      </c>
      <c r="Q97" s="189">
        <f t="shared" si="1"/>
        <v>563</v>
      </c>
      <c r="R97" s="184"/>
      <c r="S97" s="184"/>
    </row>
    <row r="98" spans="2:19" ht="15" customHeight="1">
      <c r="B98" s="203">
        <v>90</v>
      </c>
      <c r="C98" s="192"/>
      <c r="D98" s="203"/>
      <c r="E98" s="193"/>
      <c r="F98" s="203"/>
      <c r="G98" s="193"/>
      <c r="H98" s="203">
        <v>13</v>
      </c>
      <c r="I98" s="201"/>
      <c r="J98" s="195" t="s">
        <v>253</v>
      </c>
      <c r="K98" s="218"/>
      <c r="L98" s="206" t="s">
        <v>103</v>
      </c>
      <c r="M98" s="241"/>
      <c r="N98" s="224">
        <v>370</v>
      </c>
      <c r="O98" s="210">
        <v>193</v>
      </c>
      <c r="P98" s="210">
        <v>5</v>
      </c>
      <c r="Q98" s="203">
        <f t="shared" si="1"/>
        <v>563</v>
      </c>
      <c r="R98" s="183"/>
      <c r="S98" s="184"/>
    </row>
    <row r="99" spans="2:19" ht="15" customHeight="1">
      <c r="B99" s="213">
        <v>91</v>
      </c>
      <c r="C99" s="192"/>
      <c r="D99" s="213">
        <v>65</v>
      </c>
      <c r="E99" s="193"/>
      <c r="F99" s="213"/>
      <c r="G99" s="193"/>
      <c r="H99" s="213"/>
      <c r="I99" s="201"/>
      <c r="J99" s="202" t="s">
        <v>87</v>
      </c>
      <c r="K99" s="221"/>
      <c r="L99" s="206" t="s">
        <v>51</v>
      </c>
      <c r="M99" s="207"/>
      <c r="N99" s="208">
        <v>371</v>
      </c>
      <c r="O99" s="209">
        <v>192</v>
      </c>
      <c r="P99" s="210">
        <v>4</v>
      </c>
      <c r="Q99" s="213">
        <f t="shared" si="1"/>
        <v>563</v>
      </c>
      <c r="R99" s="183"/>
      <c r="S99" s="184"/>
    </row>
    <row r="100" spans="2:19" ht="15" customHeight="1">
      <c r="B100" s="203">
        <v>92</v>
      </c>
      <c r="C100" s="192"/>
      <c r="D100" s="203">
        <v>66</v>
      </c>
      <c r="E100" s="193"/>
      <c r="F100" s="203"/>
      <c r="G100" s="193"/>
      <c r="H100" s="203"/>
      <c r="I100" s="201"/>
      <c r="J100" s="205" t="s">
        <v>38</v>
      </c>
      <c r="K100" s="222"/>
      <c r="L100" s="206" t="s">
        <v>39</v>
      </c>
      <c r="M100" s="223"/>
      <c r="N100" s="224">
        <v>378</v>
      </c>
      <c r="O100" s="210">
        <v>185</v>
      </c>
      <c r="P100" s="210">
        <v>7</v>
      </c>
      <c r="Q100" s="203">
        <f t="shared" si="1"/>
        <v>563</v>
      </c>
      <c r="R100" s="183"/>
      <c r="S100" s="184"/>
    </row>
    <row r="101" spans="2:19" ht="15" customHeight="1">
      <c r="B101" s="189">
        <v>93</v>
      </c>
      <c r="C101" s="192"/>
      <c r="D101" s="189">
        <v>67</v>
      </c>
      <c r="E101" s="193"/>
      <c r="F101" s="189"/>
      <c r="G101" s="193"/>
      <c r="H101" s="189"/>
      <c r="I101" s="201"/>
      <c r="J101" s="215" t="s">
        <v>46</v>
      </c>
      <c r="K101" s="216"/>
      <c r="L101" s="196" t="s">
        <v>9</v>
      </c>
      <c r="M101" s="197"/>
      <c r="N101" s="198">
        <v>399</v>
      </c>
      <c r="O101" s="199">
        <v>164</v>
      </c>
      <c r="P101" s="200">
        <v>8</v>
      </c>
      <c r="Q101" s="189">
        <f t="shared" si="1"/>
        <v>563</v>
      </c>
      <c r="R101" s="184"/>
      <c r="S101" s="184"/>
    </row>
    <row r="102" spans="2:19" ht="15" customHeight="1">
      <c r="B102" s="185">
        <v>94</v>
      </c>
      <c r="C102" s="192"/>
      <c r="D102" s="203">
        <v>68</v>
      </c>
      <c r="E102" s="193"/>
      <c r="F102" s="185"/>
      <c r="G102" s="193"/>
      <c r="H102" s="185"/>
      <c r="I102" s="201"/>
      <c r="J102" s="195" t="s">
        <v>155</v>
      </c>
      <c r="K102" s="218"/>
      <c r="L102" s="196" t="s">
        <v>39</v>
      </c>
      <c r="M102" s="219"/>
      <c r="N102" s="220">
        <v>368</v>
      </c>
      <c r="O102" s="200">
        <v>194</v>
      </c>
      <c r="P102" s="200">
        <v>7</v>
      </c>
      <c r="Q102" s="185">
        <f t="shared" si="1"/>
        <v>562</v>
      </c>
      <c r="R102" s="184"/>
      <c r="S102" s="184"/>
    </row>
    <row r="103" spans="2:19" ht="15" customHeight="1">
      <c r="B103" s="225">
        <v>95</v>
      </c>
      <c r="C103" s="192"/>
      <c r="D103" s="225"/>
      <c r="E103" s="193"/>
      <c r="F103" s="225"/>
      <c r="G103" s="193"/>
      <c r="H103" s="225">
        <v>14</v>
      </c>
      <c r="I103" s="201"/>
      <c r="J103" s="202" t="s">
        <v>163</v>
      </c>
      <c r="K103" s="221"/>
      <c r="L103" s="206" t="s">
        <v>103</v>
      </c>
      <c r="M103" s="223"/>
      <c r="N103" s="224">
        <v>377</v>
      </c>
      <c r="O103" s="210">
        <v>185</v>
      </c>
      <c r="P103" s="210">
        <v>4</v>
      </c>
      <c r="Q103" s="225">
        <f t="shared" si="1"/>
        <v>562</v>
      </c>
      <c r="R103" s="183"/>
      <c r="S103" s="184"/>
    </row>
    <row r="104" spans="2:19" ht="15" customHeight="1">
      <c r="B104" s="185">
        <v>96</v>
      </c>
      <c r="C104" s="192"/>
      <c r="D104" s="185">
        <v>69</v>
      </c>
      <c r="E104" s="193"/>
      <c r="F104" s="186"/>
      <c r="G104" s="193"/>
      <c r="H104" s="185"/>
      <c r="I104" s="182"/>
      <c r="J104" s="205" t="s">
        <v>47</v>
      </c>
      <c r="K104" s="222"/>
      <c r="L104" s="196" t="s">
        <v>48</v>
      </c>
      <c r="M104" s="217"/>
      <c r="N104" s="198">
        <v>384</v>
      </c>
      <c r="O104" s="199">
        <v>178</v>
      </c>
      <c r="P104" s="200">
        <v>6</v>
      </c>
      <c r="Q104" s="185">
        <f t="shared" si="1"/>
        <v>562</v>
      </c>
      <c r="R104" s="184"/>
      <c r="S104" s="184"/>
    </row>
    <row r="105" spans="2:19" ht="15" customHeight="1">
      <c r="B105" s="225">
        <v>97</v>
      </c>
      <c r="C105" s="192"/>
      <c r="D105" s="189">
        <v>70</v>
      </c>
      <c r="E105" s="193"/>
      <c r="F105" s="189"/>
      <c r="G105" s="193"/>
      <c r="H105" s="189"/>
      <c r="I105" s="182"/>
      <c r="J105" s="215" t="s">
        <v>230</v>
      </c>
      <c r="K105" s="216"/>
      <c r="L105" s="196" t="s">
        <v>234</v>
      </c>
      <c r="M105" s="197"/>
      <c r="N105" s="198">
        <v>385</v>
      </c>
      <c r="O105" s="199">
        <v>177</v>
      </c>
      <c r="P105" s="200">
        <v>6</v>
      </c>
      <c r="Q105" s="189">
        <f t="shared" si="1"/>
        <v>562</v>
      </c>
      <c r="R105" s="184"/>
      <c r="S105" s="184"/>
    </row>
    <row r="106" spans="2:19" ht="15" customHeight="1">
      <c r="B106" s="185">
        <v>98</v>
      </c>
      <c r="C106" s="192"/>
      <c r="D106" s="185">
        <v>71</v>
      </c>
      <c r="E106" s="193"/>
      <c r="F106" s="185"/>
      <c r="G106" s="193"/>
      <c r="H106" s="185"/>
      <c r="I106" s="201"/>
      <c r="J106" s="195" t="s">
        <v>60</v>
      </c>
      <c r="K106" s="218"/>
      <c r="L106" s="196" t="s">
        <v>9</v>
      </c>
      <c r="M106" s="197"/>
      <c r="N106" s="198">
        <v>386</v>
      </c>
      <c r="O106" s="199">
        <v>176</v>
      </c>
      <c r="P106" s="200">
        <v>5</v>
      </c>
      <c r="Q106" s="185">
        <f t="shared" si="1"/>
        <v>562</v>
      </c>
      <c r="R106" s="183"/>
      <c r="S106" s="184"/>
    </row>
    <row r="107" spans="2:19" ht="15" customHeight="1">
      <c r="B107" s="225">
        <v>99</v>
      </c>
      <c r="C107" s="192"/>
      <c r="D107" s="213">
        <v>72</v>
      </c>
      <c r="E107" s="193"/>
      <c r="F107" s="213"/>
      <c r="G107" s="193"/>
      <c r="H107" s="213"/>
      <c r="I107" s="201"/>
      <c r="J107" s="202" t="s">
        <v>227</v>
      </c>
      <c r="K107" s="221"/>
      <c r="L107" s="206" t="s">
        <v>229</v>
      </c>
      <c r="M107" s="207"/>
      <c r="N107" s="208">
        <v>357</v>
      </c>
      <c r="O107" s="209">
        <v>204</v>
      </c>
      <c r="P107" s="210">
        <v>3</v>
      </c>
      <c r="Q107" s="213">
        <f t="shared" si="1"/>
        <v>561</v>
      </c>
      <c r="R107" s="183"/>
      <c r="S107" s="184"/>
    </row>
    <row r="108" spans="2:19" ht="15" customHeight="1">
      <c r="B108" s="185">
        <v>100</v>
      </c>
      <c r="C108" s="192"/>
      <c r="D108" s="185">
        <v>73</v>
      </c>
      <c r="E108" s="193"/>
      <c r="F108" s="185"/>
      <c r="G108" s="193"/>
      <c r="H108" s="186"/>
      <c r="I108" s="182"/>
      <c r="J108" s="205" t="s">
        <v>267</v>
      </c>
      <c r="K108" s="222"/>
      <c r="L108" s="196" t="s">
        <v>269</v>
      </c>
      <c r="M108" s="197"/>
      <c r="N108" s="198">
        <v>374</v>
      </c>
      <c r="O108" s="199">
        <v>187</v>
      </c>
      <c r="P108" s="200">
        <v>3</v>
      </c>
      <c r="Q108" s="185">
        <f t="shared" si="1"/>
        <v>561</v>
      </c>
      <c r="R108" s="183"/>
      <c r="S108" s="184"/>
    </row>
    <row r="109" spans="2:19" ht="15" customHeight="1">
      <c r="B109" s="225">
        <v>101</v>
      </c>
      <c r="C109" s="192"/>
      <c r="D109" s="189"/>
      <c r="E109" s="193"/>
      <c r="F109" s="189">
        <v>14</v>
      </c>
      <c r="G109" s="193"/>
      <c r="H109" s="189"/>
      <c r="I109" s="182"/>
      <c r="J109" s="215" t="s">
        <v>180</v>
      </c>
      <c r="K109" s="216"/>
      <c r="L109" s="196" t="s">
        <v>183</v>
      </c>
      <c r="M109" s="197"/>
      <c r="N109" s="198">
        <v>374</v>
      </c>
      <c r="O109" s="199">
        <v>187</v>
      </c>
      <c r="P109" s="200">
        <v>4</v>
      </c>
      <c r="Q109" s="189">
        <f t="shared" si="1"/>
        <v>561</v>
      </c>
      <c r="R109" s="184"/>
      <c r="S109" s="184"/>
    </row>
    <row r="110" spans="2:19" ht="15" customHeight="1">
      <c r="B110" s="185">
        <v>102</v>
      </c>
      <c r="C110" s="192"/>
      <c r="D110" s="185">
        <v>74</v>
      </c>
      <c r="E110" s="193"/>
      <c r="F110" s="185"/>
      <c r="G110" s="193"/>
      <c r="H110" s="185"/>
      <c r="I110" s="182"/>
      <c r="J110" s="195" t="s">
        <v>92</v>
      </c>
      <c r="K110" s="218"/>
      <c r="L110" s="196" t="s">
        <v>42</v>
      </c>
      <c r="M110" s="217"/>
      <c r="N110" s="198">
        <v>380</v>
      </c>
      <c r="O110" s="199">
        <v>181</v>
      </c>
      <c r="P110" s="187">
        <v>3</v>
      </c>
      <c r="Q110" s="185">
        <f t="shared" si="1"/>
        <v>561</v>
      </c>
      <c r="R110" s="212"/>
      <c r="S110" s="184"/>
    </row>
    <row r="111" spans="2:19" ht="15" customHeight="1">
      <c r="B111" s="225">
        <v>103</v>
      </c>
      <c r="C111" s="192"/>
      <c r="D111" s="189"/>
      <c r="E111" s="193"/>
      <c r="F111" s="189">
        <v>15</v>
      </c>
      <c r="G111" s="193"/>
      <c r="H111" s="191"/>
      <c r="I111" s="211"/>
      <c r="J111" s="202" t="s">
        <v>32</v>
      </c>
      <c r="K111" s="221"/>
      <c r="L111" s="196" t="s">
        <v>48</v>
      </c>
      <c r="M111" s="197"/>
      <c r="N111" s="198">
        <v>390</v>
      </c>
      <c r="O111" s="199">
        <v>170</v>
      </c>
      <c r="P111" s="200">
        <v>3</v>
      </c>
      <c r="Q111" s="189">
        <f t="shared" si="1"/>
        <v>560</v>
      </c>
      <c r="R111" s="184"/>
      <c r="S111" s="184"/>
    </row>
    <row r="112" spans="2:19" ht="15" customHeight="1">
      <c r="B112" s="185">
        <v>104</v>
      </c>
      <c r="C112" s="192"/>
      <c r="D112" s="185">
        <v>75</v>
      </c>
      <c r="E112" s="193"/>
      <c r="F112" s="185"/>
      <c r="G112" s="193"/>
      <c r="H112" s="185"/>
      <c r="I112" s="201"/>
      <c r="J112" s="205" t="s">
        <v>228</v>
      </c>
      <c r="K112" s="222"/>
      <c r="L112" s="196" t="s">
        <v>229</v>
      </c>
      <c r="M112" s="197"/>
      <c r="N112" s="198">
        <v>378</v>
      </c>
      <c r="O112" s="199">
        <v>181</v>
      </c>
      <c r="P112" s="200">
        <v>6</v>
      </c>
      <c r="Q112" s="185">
        <f t="shared" si="1"/>
        <v>559</v>
      </c>
      <c r="R112" s="184"/>
      <c r="S112" s="184"/>
    </row>
    <row r="113" spans="2:19" ht="15" customHeight="1">
      <c r="B113" s="225">
        <v>105</v>
      </c>
      <c r="C113" s="192"/>
      <c r="D113" s="189"/>
      <c r="E113" s="193"/>
      <c r="F113" s="189">
        <v>16</v>
      </c>
      <c r="G113" s="193"/>
      <c r="H113" s="189"/>
      <c r="I113" s="201"/>
      <c r="J113" s="215" t="s">
        <v>58</v>
      </c>
      <c r="K113" s="216"/>
      <c r="L113" s="196" t="s">
        <v>57</v>
      </c>
      <c r="M113" s="197"/>
      <c r="N113" s="198">
        <v>364</v>
      </c>
      <c r="O113" s="199">
        <v>194</v>
      </c>
      <c r="P113" s="200">
        <v>3</v>
      </c>
      <c r="Q113" s="189">
        <f t="shared" si="1"/>
        <v>558</v>
      </c>
      <c r="R113" s="183"/>
      <c r="S113" s="184"/>
    </row>
    <row r="114" spans="2:19" ht="15" customHeight="1">
      <c r="B114" s="185">
        <v>106</v>
      </c>
      <c r="C114" s="192"/>
      <c r="D114" s="203">
        <v>76</v>
      </c>
      <c r="E114" s="193"/>
      <c r="F114" s="203"/>
      <c r="G114" s="193"/>
      <c r="H114" s="203"/>
      <c r="I114" s="201"/>
      <c r="J114" s="195" t="s">
        <v>63</v>
      </c>
      <c r="K114" s="218"/>
      <c r="L114" s="206" t="s">
        <v>64</v>
      </c>
      <c r="M114" s="207"/>
      <c r="N114" s="208">
        <v>377</v>
      </c>
      <c r="O114" s="209">
        <v>181</v>
      </c>
      <c r="P114" s="210">
        <v>6</v>
      </c>
      <c r="Q114" s="203">
        <f t="shared" si="1"/>
        <v>558</v>
      </c>
      <c r="R114" s="183"/>
      <c r="S114" s="184"/>
    </row>
    <row r="115" spans="2:19" ht="15" customHeight="1">
      <c r="B115" s="225">
        <v>107</v>
      </c>
      <c r="C115" s="192"/>
      <c r="D115" s="189">
        <v>77</v>
      </c>
      <c r="E115" s="193"/>
      <c r="F115" s="189"/>
      <c r="G115" s="193"/>
      <c r="H115" s="189"/>
      <c r="I115" s="182"/>
      <c r="J115" s="202" t="s">
        <v>93</v>
      </c>
      <c r="K115" s="221"/>
      <c r="L115" s="196" t="s">
        <v>68</v>
      </c>
      <c r="M115" s="217"/>
      <c r="N115" s="198">
        <v>369</v>
      </c>
      <c r="O115" s="199">
        <v>188</v>
      </c>
      <c r="P115" s="200">
        <v>2</v>
      </c>
      <c r="Q115" s="189">
        <f t="shared" si="1"/>
        <v>557</v>
      </c>
      <c r="R115" s="183"/>
      <c r="S115" s="184"/>
    </row>
    <row r="116" spans="2:19" ht="15" customHeight="1">
      <c r="B116" s="185">
        <v>108</v>
      </c>
      <c r="C116" s="192"/>
      <c r="D116" s="185">
        <v>78</v>
      </c>
      <c r="E116" s="193"/>
      <c r="F116" s="185"/>
      <c r="G116" s="193"/>
      <c r="H116" s="185"/>
      <c r="I116" s="182"/>
      <c r="J116" s="205" t="s">
        <v>83</v>
      </c>
      <c r="K116" s="222"/>
      <c r="L116" s="196" t="s">
        <v>12</v>
      </c>
      <c r="M116" s="197"/>
      <c r="N116" s="198">
        <v>379</v>
      </c>
      <c r="O116" s="199">
        <v>177</v>
      </c>
      <c r="P116" s="200">
        <v>7</v>
      </c>
      <c r="Q116" s="185">
        <f t="shared" si="1"/>
        <v>556</v>
      </c>
      <c r="R116" s="183"/>
      <c r="S116" s="184"/>
    </row>
    <row r="117" spans="2:19" ht="15" customHeight="1">
      <c r="B117" s="225">
        <v>109</v>
      </c>
      <c r="C117" s="192"/>
      <c r="D117" s="189">
        <v>79</v>
      </c>
      <c r="E117" s="193"/>
      <c r="F117" s="189"/>
      <c r="G117" s="193"/>
      <c r="H117" s="189"/>
      <c r="I117" s="182"/>
      <c r="J117" s="215" t="s">
        <v>53</v>
      </c>
      <c r="K117" s="216"/>
      <c r="L117" s="196" t="s">
        <v>54</v>
      </c>
      <c r="M117" s="197"/>
      <c r="N117" s="198">
        <v>370</v>
      </c>
      <c r="O117" s="199">
        <v>185</v>
      </c>
      <c r="P117" s="200">
        <v>5</v>
      </c>
      <c r="Q117" s="189">
        <f t="shared" si="1"/>
        <v>555</v>
      </c>
      <c r="R117" s="183"/>
      <c r="S117" s="184"/>
    </row>
    <row r="118" spans="2:19" ht="15" customHeight="1">
      <c r="B118" s="185">
        <v>110</v>
      </c>
      <c r="C118" s="192"/>
      <c r="D118" s="185"/>
      <c r="E118" s="193"/>
      <c r="F118" s="185"/>
      <c r="G118" s="193"/>
      <c r="H118" s="185">
        <v>15</v>
      </c>
      <c r="I118" s="201"/>
      <c r="J118" s="195" t="s">
        <v>210</v>
      </c>
      <c r="K118" s="218"/>
      <c r="L118" s="196" t="s">
        <v>103</v>
      </c>
      <c r="M118" s="197"/>
      <c r="N118" s="198">
        <v>364</v>
      </c>
      <c r="O118" s="199">
        <v>190</v>
      </c>
      <c r="P118" s="200">
        <v>7</v>
      </c>
      <c r="Q118" s="185">
        <f t="shared" si="1"/>
        <v>554</v>
      </c>
      <c r="R118" s="183"/>
      <c r="S118" s="184"/>
    </row>
    <row r="119" spans="2:19" ht="15" customHeight="1">
      <c r="B119" s="225">
        <v>111</v>
      </c>
      <c r="C119" s="192"/>
      <c r="D119" s="213">
        <v>80</v>
      </c>
      <c r="E119" s="193"/>
      <c r="F119" s="213"/>
      <c r="G119" s="193"/>
      <c r="H119" s="213"/>
      <c r="I119" s="201"/>
      <c r="J119" s="202" t="s">
        <v>84</v>
      </c>
      <c r="K119" s="221"/>
      <c r="L119" s="206" t="s">
        <v>77</v>
      </c>
      <c r="M119" s="207"/>
      <c r="N119" s="208">
        <v>377</v>
      </c>
      <c r="O119" s="209">
        <v>177</v>
      </c>
      <c r="P119" s="210">
        <v>9</v>
      </c>
      <c r="Q119" s="213">
        <f t="shared" si="1"/>
        <v>554</v>
      </c>
      <c r="R119" s="184"/>
      <c r="S119" s="184"/>
    </row>
    <row r="120" spans="2:19" ht="15" customHeight="1">
      <c r="B120" s="185">
        <v>112</v>
      </c>
      <c r="C120" s="192"/>
      <c r="D120" s="185">
        <v>81</v>
      </c>
      <c r="E120" s="193"/>
      <c r="F120" s="185"/>
      <c r="G120" s="193"/>
      <c r="H120" s="185"/>
      <c r="I120" s="201"/>
      <c r="J120" s="205" t="s">
        <v>69</v>
      </c>
      <c r="K120" s="222"/>
      <c r="L120" s="196" t="s">
        <v>68</v>
      </c>
      <c r="M120" s="219"/>
      <c r="N120" s="220">
        <v>375</v>
      </c>
      <c r="O120" s="200">
        <v>178</v>
      </c>
      <c r="P120" s="200">
        <v>2</v>
      </c>
      <c r="Q120" s="185">
        <f t="shared" si="1"/>
        <v>553</v>
      </c>
      <c r="R120" s="184"/>
      <c r="S120" s="184"/>
    </row>
    <row r="121" spans="2:19" ht="15" customHeight="1">
      <c r="B121" s="225">
        <v>113</v>
      </c>
      <c r="C121" s="192"/>
      <c r="D121" s="189"/>
      <c r="E121" s="193"/>
      <c r="F121" s="189"/>
      <c r="G121" s="193"/>
      <c r="H121" s="189">
        <v>16</v>
      </c>
      <c r="I121" s="201"/>
      <c r="J121" s="215" t="s">
        <v>143</v>
      </c>
      <c r="K121" s="216"/>
      <c r="L121" s="196" t="s">
        <v>103</v>
      </c>
      <c r="M121" s="219"/>
      <c r="N121" s="220">
        <v>386</v>
      </c>
      <c r="O121" s="200">
        <v>167</v>
      </c>
      <c r="P121" s="200">
        <v>10</v>
      </c>
      <c r="Q121" s="189">
        <f t="shared" si="1"/>
        <v>553</v>
      </c>
      <c r="R121" s="183"/>
      <c r="S121" s="184"/>
    </row>
    <row r="122" spans="2:19" ht="15" customHeight="1">
      <c r="B122" s="185">
        <v>114</v>
      </c>
      <c r="C122" s="192"/>
      <c r="D122" s="203">
        <v>82</v>
      </c>
      <c r="E122" s="193"/>
      <c r="F122" s="203"/>
      <c r="G122" s="193"/>
      <c r="H122" s="203"/>
      <c r="I122" s="201"/>
      <c r="J122" s="195" t="s">
        <v>50</v>
      </c>
      <c r="K122" s="218"/>
      <c r="L122" s="206" t="s">
        <v>51</v>
      </c>
      <c r="M122" s="223"/>
      <c r="N122" s="224">
        <v>396</v>
      </c>
      <c r="O122" s="210">
        <v>156</v>
      </c>
      <c r="P122" s="210">
        <v>5</v>
      </c>
      <c r="Q122" s="203">
        <f t="shared" si="1"/>
        <v>552</v>
      </c>
      <c r="R122" s="184"/>
      <c r="S122" s="184"/>
    </row>
    <row r="123" spans="2:19" ht="15" customHeight="1">
      <c r="B123" s="225">
        <v>115</v>
      </c>
      <c r="C123" s="192"/>
      <c r="D123" s="213"/>
      <c r="E123" s="193"/>
      <c r="F123" s="213">
        <v>17</v>
      </c>
      <c r="G123" s="193"/>
      <c r="H123" s="213"/>
      <c r="I123" s="201"/>
      <c r="J123" s="202" t="s">
        <v>226</v>
      </c>
      <c r="K123" s="221"/>
      <c r="L123" s="206" t="s">
        <v>121</v>
      </c>
      <c r="M123" s="207"/>
      <c r="N123" s="208">
        <v>358</v>
      </c>
      <c r="O123" s="209">
        <v>193</v>
      </c>
      <c r="P123" s="210">
        <v>2</v>
      </c>
      <c r="Q123" s="213">
        <f t="shared" si="1"/>
        <v>551</v>
      </c>
      <c r="R123" s="183"/>
      <c r="S123" s="184"/>
    </row>
    <row r="124" spans="2:19" ht="15" customHeight="1">
      <c r="B124" s="185">
        <v>116</v>
      </c>
      <c r="C124" s="192"/>
      <c r="D124" s="185">
        <v>83</v>
      </c>
      <c r="E124" s="193"/>
      <c r="F124" s="185"/>
      <c r="G124" s="193"/>
      <c r="H124" s="185"/>
      <c r="I124" s="201"/>
      <c r="J124" s="205" t="s">
        <v>232</v>
      </c>
      <c r="K124" s="222"/>
      <c r="L124" s="196" t="s">
        <v>234</v>
      </c>
      <c r="M124" s="219"/>
      <c r="N124" s="220">
        <v>365</v>
      </c>
      <c r="O124" s="200">
        <v>186</v>
      </c>
      <c r="P124" s="200">
        <v>3</v>
      </c>
      <c r="Q124" s="185">
        <f t="shared" si="1"/>
        <v>551</v>
      </c>
      <c r="R124" s="184"/>
      <c r="S124" s="184"/>
    </row>
    <row r="125" spans="2:19" ht="15" customHeight="1">
      <c r="B125" s="225">
        <v>117</v>
      </c>
      <c r="C125" s="192"/>
      <c r="D125" s="189"/>
      <c r="E125" s="193"/>
      <c r="F125" s="189">
        <v>18</v>
      </c>
      <c r="G125" s="193"/>
      <c r="H125" s="189"/>
      <c r="I125" s="201"/>
      <c r="J125" s="215" t="s">
        <v>45</v>
      </c>
      <c r="K125" s="216"/>
      <c r="L125" s="196" t="s">
        <v>9</v>
      </c>
      <c r="M125" s="219"/>
      <c r="N125" s="220">
        <v>367</v>
      </c>
      <c r="O125" s="200">
        <v>184</v>
      </c>
      <c r="P125" s="200">
        <v>3</v>
      </c>
      <c r="Q125" s="189">
        <f t="shared" si="1"/>
        <v>551</v>
      </c>
      <c r="R125" s="184"/>
      <c r="S125" s="184"/>
    </row>
    <row r="126" spans="2:19" ht="15" customHeight="1">
      <c r="B126" s="185">
        <v>118</v>
      </c>
      <c r="C126" s="192"/>
      <c r="D126" s="203"/>
      <c r="E126" s="193"/>
      <c r="F126" s="203"/>
      <c r="G126" s="193"/>
      <c r="H126" s="203">
        <v>17</v>
      </c>
      <c r="I126" s="201"/>
      <c r="J126" s="195" t="s">
        <v>250</v>
      </c>
      <c r="K126" s="218"/>
      <c r="L126" s="206" t="s">
        <v>103</v>
      </c>
      <c r="M126" s="223"/>
      <c r="N126" s="224">
        <v>372</v>
      </c>
      <c r="O126" s="210">
        <v>179</v>
      </c>
      <c r="P126" s="210">
        <v>1</v>
      </c>
      <c r="Q126" s="203">
        <f t="shared" si="1"/>
        <v>551</v>
      </c>
      <c r="R126" s="184"/>
      <c r="S126" s="184"/>
    </row>
    <row r="127" spans="2:19" ht="15" customHeight="1">
      <c r="B127" s="225">
        <v>119</v>
      </c>
      <c r="C127" s="192"/>
      <c r="D127" s="189">
        <v>84</v>
      </c>
      <c r="E127" s="193"/>
      <c r="F127" s="189"/>
      <c r="G127" s="193"/>
      <c r="H127" s="189"/>
      <c r="I127" s="201"/>
      <c r="J127" s="202" t="s">
        <v>186</v>
      </c>
      <c r="K127" s="221"/>
      <c r="L127" s="196" t="s">
        <v>42</v>
      </c>
      <c r="M127" s="219"/>
      <c r="N127" s="220">
        <v>376</v>
      </c>
      <c r="O127" s="200">
        <v>175</v>
      </c>
      <c r="P127" s="200">
        <v>5</v>
      </c>
      <c r="Q127" s="189">
        <f t="shared" si="1"/>
        <v>551</v>
      </c>
      <c r="R127" s="184"/>
      <c r="S127" s="184"/>
    </row>
    <row r="128" spans="2:19" ht="15" customHeight="1">
      <c r="B128" s="185">
        <v>120</v>
      </c>
      <c r="C128" s="192"/>
      <c r="D128" s="203">
        <v>85</v>
      </c>
      <c r="E128" s="193"/>
      <c r="F128" s="203"/>
      <c r="G128" s="193"/>
      <c r="H128" s="203"/>
      <c r="I128" s="201"/>
      <c r="J128" s="205" t="s">
        <v>190</v>
      </c>
      <c r="K128" s="222"/>
      <c r="L128" s="206" t="s">
        <v>121</v>
      </c>
      <c r="M128" s="223"/>
      <c r="N128" s="224">
        <v>377</v>
      </c>
      <c r="O128" s="210">
        <v>174</v>
      </c>
      <c r="P128" s="210">
        <v>5</v>
      </c>
      <c r="Q128" s="203">
        <f t="shared" si="1"/>
        <v>551</v>
      </c>
      <c r="R128" s="184"/>
      <c r="S128" s="184"/>
    </row>
    <row r="129" spans="2:19" ht="15" customHeight="1">
      <c r="B129" s="225">
        <v>121</v>
      </c>
      <c r="C129" s="192"/>
      <c r="D129" s="213">
        <v>86</v>
      </c>
      <c r="E129" s="193"/>
      <c r="F129" s="213"/>
      <c r="G129" s="193"/>
      <c r="H129" s="213"/>
      <c r="I129" s="201"/>
      <c r="J129" s="215" t="s">
        <v>127</v>
      </c>
      <c r="K129" s="216"/>
      <c r="L129" s="206" t="s">
        <v>68</v>
      </c>
      <c r="M129" s="207"/>
      <c r="N129" s="208">
        <v>365</v>
      </c>
      <c r="O129" s="209">
        <v>185</v>
      </c>
      <c r="P129" s="210">
        <v>9</v>
      </c>
      <c r="Q129" s="213">
        <f t="shared" si="1"/>
        <v>550</v>
      </c>
      <c r="R129" s="184"/>
      <c r="S129" s="184"/>
    </row>
    <row r="130" spans="2:19" ht="15" customHeight="1">
      <c r="B130" s="185">
        <v>122</v>
      </c>
      <c r="C130" s="192"/>
      <c r="D130" s="185">
        <v>87</v>
      </c>
      <c r="E130" s="193"/>
      <c r="F130" s="185"/>
      <c r="G130" s="193"/>
      <c r="H130" s="185"/>
      <c r="I130" s="201"/>
      <c r="J130" s="195" t="s">
        <v>249</v>
      </c>
      <c r="K130" s="218"/>
      <c r="L130" s="196" t="s">
        <v>68</v>
      </c>
      <c r="M130" s="219"/>
      <c r="N130" s="220">
        <v>360</v>
      </c>
      <c r="O130" s="200">
        <v>189</v>
      </c>
      <c r="P130" s="200">
        <v>6</v>
      </c>
      <c r="Q130" s="185">
        <f t="shared" si="1"/>
        <v>549</v>
      </c>
      <c r="R130" s="184"/>
      <c r="S130" s="184"/>
    </row>
    <row r="131" spans="2:19" ht="15" customHeight="1">
      <c r="B131" s="225">
        <v>123</v>
      </c>
      <c r="C131" s="192"/>
      <c r="D131" s="189">
        <v>88</v>
      </c>
      <c r="E131" s="193"/>
      <c r="F131" s="189"/>
      <c r="G131" s="193"/>
      <c r="H131" s="189"/>
      <c r="I131" s="201"/>
      <c r="J131" s="202" t="s">
        <v>96</v>
      </c>
      <c r="K131" s="221"/>
      <c r="L131" s="196" t="s">
        <v>73</v>
      </c>
      <c r="M131" s="240"/>
      <c r="N131" s="220">
        <v>362</v>
      </c>
      <c r="O131" s="200">
        <v>187</v>
      </c>
      <c r="P131" s="200">
        <v>3</v>
      </c>
      <c r="Q131" s="189">
        <f t="shared" si="1"/>
        <v>549</v>
      </c>
      <c r="R131" s="183"/>
      <c r="S131" s="184"/>
    </row>
    <row r="132" spans="2:19" ht="15" customHeight="1">
      <c r="B132" s="185">
        <v>124</v>
      </c>
      <c r="C132" s="192"/>
      <c r="D132" s="203">
        <v>89</v>
      </c>
      <c r="E132" s="193"/>
      <c r="F132" s="203"/>
      <c r="G132" s="193"/>
      <c r="H132" s="203"/>
      <c r="I132" s="201"/>
      <c r="J132" s="205" t="s">
        <v>36</v>
      </c>
      <c r="K132" s="222"/>
      <c r="L132" s="206" t="s">
        <v>34</v>
      </c>
      <c r="M132" s="223"/>
      <c r="N132" s="224">
        <v>362</v>
      </c>
      <c r="O132" s="210">
        <v>185</v>
      </c>
      <c r="P132" s="210">
        <v>7</v>
      </c>
      <c r="Q132" s="203">
        <f t="shared" si="1"/>
        <v>547</v>
      </c>
      <c r="R132" s="184"/>
      <c r="S132" s="184"/>
    </row>
    <row r="133" spans="2:19" ht="15" customHeight="1">
      <c r="B133" s="225">
        <v>125</v>
      </c>
      <c r="C133" s="192"/>
      <c r="D133" s="213">
        <v>90</v>
      </c>
      <c r="E133" s="193"/>
      <c r="F133" s="213"/>
      <c r="G133" s="193"/>
      <c r="H133" s="213"/>
      <c r="I133" s="201"/>
      <c r="J133" s="215" t="s">
        <v>173</v>
      </c>
      <c r="K133" s="216"/>
      <c r="L133" s="206" t="s">
        <v>103</v>
      </c>
      <c r="M133" s="207"/>
      <c r="N133" s="208">
        <v>364</v>
      </c>
      <c r="O133" s="209">
        <v>183</v>
      </c>
      <c r="P133" s="210">
        <v>5</v>
      </c>
      <c r="Q133" s="213">
        <f t="shared" si="1"/>
        <v>547</v>
      </c>
      <c r="R133" s="184"/>
      <c r="S133" s="184"/>
    </row>
    <row r="134" spans="2:19" ht="15" customHeight="1">
      <c r="B134" s="185">
        <v>126</v>
      </c>
      <c r="C134" s="192"/>
      <c r="D134" s="185"/>
      <c r="E134" s="193"/>
      <c r="F134" s="185">
        <v>19</v>
      </c>
      <c r="G134" s="193"/>
      <c r="H134" s="185"/>
      <c r="I134" s="201"/>
      <c r="J134" s="195" t="s">
        <v>90</v>
      </c>
      <c r="K134" s="218"/>
      <c r="L134" s="196" t="s">
        <v>89</v>
      </c>
      <c r="M134" s="219"/>
      <c r="N134" s="220">
        <v>367</v>
      </c>
      <c r="O134" s="200">
        <v>180</v>
      </c>
      <c r="P134" s="200">
        <v>3</v>
      </c>
      <c r="Q134" s="185">
        <f t="shared" si="1"/>
        <v>547</v>
      </c>
      <c r="R134" s="183"/>
      <c r="S134" s="184"/>
    </row>
    <row r="135" spans="2:19" ht="15" customHeight="1">
      <c r="B135" s="225">
        <v>127</v>
      </c>
      <c r="C135" s="192"/>
      <c r="D135" s="213">
        <v>91</v>
      </c>
      <c r="E135" s="193"/>
      <c r="F135" s="213"/>
      <c r="G135" s="193"/>
      <c r="H135" s="213"/>
      <c r="I135" s="201"/>
      <c r="J135" s="202" t="s">
        <v>212</v>
      </c>
      <c r="K135" s="221"/>
      <c r="L135" s="206" t="s">
        <v>216</v>
      </c>
      <c r="M135" s="207"/>
      <c r="N135" s="208">
        <v>373</v>
      </c>
      <c r="O135" s="209">
        <v>174</v>
      </c>
      <c r="P135" s="210">
        <v>0</v>
      </c>
      <c r="Q135" s="213">
        <f t="shared" si="1"/>
        <v>547</v>
      </c>
      <c r="R135" s="183"/>
      <c r="S135" s="184"/>
    </row>
    <row r="136" spans="2:19" ht="15" customHeight="1">
      <c r="B136" s="185">
        <v>128</v>
      </c>
      <c r="C136" s="192"/>
      <c r="D136" s="185"/>
      <c r="E136" s="193"/>
      <c r="F136" s="185"/>
      <c r="G136" s="193"/>
      <c r="H136" s="185">
        <v>18</v>
      </c>
      <c r="I136" s="201"/>
      <c r="J136" s="205" t="s">
        <v>146</v>
      </c>
      <c r="K136" s="222"/>
      <c r="L136" s="196" t="s">
        <v>103</v>
      </c>
      <c r="M136" s="219"/>
      <c r="N136" s="220">
        <v>379</v>
      </c>
      <c r="O136" s="200">
        <v>168</v>
      </c>
      <c r="P136" s="200">
        <v>9</v>
      </c>
      <c r="Q136" s="185">
        <f t="shared" si="1"/>
        <v>547</v>
      </c>
      <c r="R136" s="184"/>
      <c r="S136" s="184"/>
    </row>
    <row r="137" spans="2:19" ht="15" customHeight="1">
      <c r="B137" s="225">
        <v>129</v>
      </c>
      <c r="C137" s="192"/>
      <c r="D137" s="189">
        <v>92</v>
      </c>
      <c r="E137" s="193"/>
      <c r="F137" s="189"/>
      <c r="G137" s="193"/>
      <c r="H137" s="189"/>
      <c r="I137" s="201"/>
      <c r="J137" s="215" t="s">
        <v>238</v>
      </c>
      <c r="K137" s="216"/>
      <c r="L137" s="196" t="s">
        <v>239</v>
      </c>
      <c r="M137" s="219"/>
      <c r="N137" s="220">
        <v>382</v>
      </c>
      <c r="O137" s="200">
        <v>165</v>
      </c>
      <c r="P137" s="200">
        <v>3</v>
      </c>
      <c r="Q137" s="189">
        <f t="shared" si="1"/>
        <v>547</v>
      </c>
      <c r="R137" s="184"/>
      <c r="S137" s="184"/>
    </row>
    <row r="138" spans="2:19" ht="15" customHeight="1">
      <c r="B138" s="185">
        <v>130</v>
      </c>
      <c r="C138" s="192"/>
      <c r="D138" s="203"/>
      <c r="E138" s="193"/>
      <c r="F138" s="203">
        <v>20</v>
      </c>
      <c r="G138" s="193"/>
      <c r="H138" s="203"/>
      <c r="I138" s="201"/>
      <c r="J138" s="195" t="s">
        <v>140</v>
      </c>
      <c r="K138" s="218"/>
      <c r="L138" s="206" t="s">
        <v>103</v>
      </c>
      <c r="M138" s="223"/>
      <c r="N138" s="224">
        <v>360</v>
      </c>
      <c r="O138" s="210">
        <v>184</v>
      </c>
      <c r="P138" s="210">
        <v>7</v>
      </c>
      <c r="Q138" s="203">
        <f aca="true" t="shared" si="2" ref="Q138:Q201">SUM(N138:O138)</f>
        <v>544</v>
      </c>
      <c r="R138" s="183"/>
      <c r="S138" s="184"/>
    </row>
    <row r="139" spans="2:19" ht="15" customHeight="1">
      <c r="B139" s="225">
        <v>131</v>
      </c>
      <c r="C139" s="192"/>
      <c r="D139" s="213">
        <v>93</v>
      </c>
      <c r="E139" s="193"/>
      <c r="F139" s="213"/>
      <c r="G139" s="193"/>
      <c r="H139" s="213"/>
      <c r="I139" s="201"/>
      <c r="J139" s="202" t="s">
        <v>88</v>
      </c>
      <c r="K139" s="221"/>
      <c r="L139" s="206" t="s">
        <v>89</v>
      </c>
      <c r="M139" s="207"/>
      <c r="N139" s="208">
        <v>363</v>
      </c>
      <c r="O139" s="209">
        <v>180</v>
      </c>
      <c r="P139" s="210">
        <v>6</v>
      </c>
      <c r="Q139" s="213">
        <f t="shared" si="2"/>
        <v>543</v>
      </c>
      <c r="R139" s="183"/>
      <c r="S139" s="184"/>
    </row>
    <row r="140" spans="2:19" ht="15" customHeight="1">
      <c r="B140" s="185">
        <v>132</v>
      </c>
      <c r="C140" s="192"/>
      <c r="D140" s="203">
        <v>94</v>
      </c>
      <c r="E140" s="193"/>
      <c r="F140" s="203"/>
      <c r="G140" s="193"/>
      <c r="H140" s="203"/>
      <c r="I140" s="201"/>
      <c r="J140" s="205" t="s">
        <v>82</v>
      </c>
      <c r="K140" s="222"/>
      <c r="L140" s="206" t="s">
        <v>12</v>
      </c>
      <c r="M140" s="223"/>
      <c r="N140" s="224">
        <v>366</v>
      </c>
      <c r="O140" s="210">
        <v>177</v>
      </c>
      <c r="P140" s="210">
        <v>6</v>
      </c>
      <c r="Q140" s="203">
        <f t="shared" si="2"/>
        <v>543</v>
      </c>
      <c r="R140" s="183"/>
      <c r="S140" s="184"/>
    </row>
    <row r="141" spans="2:19" ht="15" customHeight="1">
      <c r="B141" s="225">
        <v>133</v>
      </c>
      <c r="C141" s="192"/>
      <c r="D141" s="189"/>
      <c r="E141" s="193"/>
      <c r="F141" s="189">
        <v>21</v>
      </c>
      <c r="G141" s="193"/>
      <c r="H141" s="189"/>
      <c r="I141" s="182"/>
      <c r="J141" s="215" t="s">
        <v>237</v>
      </c>
      <c r="K141" s="216"/>
      <c r="L141" s="196" t="s">
        <v>239</v>
      </c>
      <c r="M141" s="197"/>
      <c r="N141" s="198">
        <v>379</v>
      </c>
      <c r="O141" s="199">
        <v>164</v>
      </c>
      <c r="P141" s="200">
        <v>4</v>
      </c>
      <c r="Q141" s="189">
        <f t="shared" si="2"/>
        <v>543</v>
      </c>
      <c r="R141" s="249"/>
      <c r="S141" s="184"/>
    </row>
    <row r="142" spans="2:19" ht="15" customHeight="1">
      <c r="B142" s="185">
        <v>134</v>
      </c>
      <c r="C142" s="192"/>
      <c r="D142" s="185">
        <v>95</v>
      </c>
      <c r="E142" s="193"/>
      <c r="F142" s="185"/>
      <c r="G142" s="193"/>
      <c r="H142" s="185"/>
      <c r="I142" s="201"/>
      <c r="J142" s="195" t="s">
        <v>154</v>
      </c>
      <c r="K142" s="218"/>
      <c r="L142" s="196" t="s">
        <v>156</v>
      </c>
      <c r="M142" s="197"/>
      <c r="N142" s="198">
        <v>354</v>
      </c>
      <c r="O142" s="199">
        <v>188</v>
      </c>
      <c r="P142" s="200">
        <v>7</v>
      </c>
      <c r="Q142" s="185">
        <f t="shared" si="2"/>
        <v>542</v>
      </c>
      <c r="R142" s="183"/>
      <c r="S142" s="184"/>
    </row>
    <row r="143" spans="2:19" ht="15" customHeight="1">
      <c r="B143" s="225">
        <v>135</v>
      </c>
      <c r="C143" s="192"/>
      <c r="D143" s="213"/>
      <c r="E143" s="193"/>
      <c r="F143" s="213">
        <v>22</v>
      </c>
      <c r="G143" s="193"/>
      <c r="H143" s="213"/>
      <c r="I143" s="201"/>
      <c r="J143" s="202" t="s">
        <v>85</v>
      </c>
      <c r="K143" s="221"/>
      <c r="L143" s="206" t="s">
        <v>77</v>
      </c>
      <c r="M143" s="207"/>
      <c r="N143" s="208">
        <v>355</v>
      </c>
      <c r="O143" s="209">
        <v>186</v>
      </c>
      <c r="P143" s="210">
        <v>3</v>
      </c>
      <c r="Q143" s="213">
        <f t="shared" si="2"/>
        <v>541</v>
      </c>
      <c r="R143" s="183"/>
      <c r="S143" s="184"/>
    </row>
    <row r="144" spans="2:19" ht="15" customHeight="1">
      <c r="B144" s="185">
        <v>136</v>
      </c>
      <c r="C144" s="192"/>
      <c r="D144" s="185">
        <v>96</v>
      </c>
      <c r="E144" s="193"/>
      <c r="F144" s="185"/>
      <c r="G144" s="193"/>
      <c r="H144" s="185"/>
      <c r="I144" s="201"/>
      <c r="J144" s="205" t="s">
        <v>240</v>
      </c>
      <c r="K144" s="222"/>
      <c r="L144" s="196" t="s">
        <v>106</v>
      </c>
      <c r="M144" s="219"/>
      <c r="N144" s="220">
        <v>366</v>
      </c>
      <c r="O144" s="200">
        <v>175</v>
      </c>
      <c r="P144" s="200">
        <v>6</v>
      </c>
      <c r="Q144" s="185">
        <f t="shared" si="2"/>
        <v>541</v>
      </c>
      <c r="R144" s="184"/>
      <c r="S144" s="184"/>
    </row>
    <row r="145" spans="2:19" ht="15" customHeight="1">
      <c r="B145" s="225">
        <v>137</v>
      </c>
      <c r="C145" s="192"/>
      <c r="D145" s="189">
        <v>97</v>
      </c>
      <c r="E145" s="193"/>
      <c r="F145" s="189"/>
      <c r="G145" s="193"/>
      <c r="H145" s="189"/>
      <c r="I145" s="201"/>
      <c r="J145" s="215" t="s">
        <v>75</v>
      </c>
      <c r="K145" s="216"/>
      <c r="L145" s="196" t="s">
        <v>64</v>
      </c>
      <c r="M145" s="219"/>
      <c r="N145" s="220">
        <v>386</v>
      </c>
      <c r="O145" s="200">
        <v>155</v>
      </c>
      <c r="P145" s="200">
        <v>10</v>
      </c>
      <c r="Q145" s="189">
        <f t="shared" si="2"/>
        <v>541</v>
      </c>
      <c r="R145" s="184"/>
      <c r="S145" s="184"/>
    </row>
    <row r="146" spans="2:19" ht="15" customHeight="1">
      <c r="B146" s="185">
        <v>138</v>
      </c>
      <c r="C146" s="192"/>
      <c r="D146" s="203"/>
      <c r="E146" s="193"/>
      <c r="F146" s="203">
        <v>23</v>
      </c>
      <c r="G146" s="193"/>
      <c r="H146" s="203"/>
      <c r="I146" s="201"/>
      <c r="J146" s="195" t="s">
        <v>111</v>
      </c>
      <c r="K146" s="218"/>
      <c r="L146" s="206" t="s">
        <v>89</v>
      </c>
      <c r="M146" s="223"/>
      <c r="N146" s="224">
        <v>358</v>
      </c>
      <c r="O146" s="210">
        <v>182</v>
      </c>
      <c r="P146" s="210">
        <v>5</v>
      </c>
      <c r="Q146" s="203">
        <f t="shared" si="2"/>
        <v>540</v>
      </c>
      <c r="R146" s="184"/>
      <c r="S146" s="184"/>
    </row>
    <row r="147" spans="2:19" ht="15" customHeight="1">
      <c r="B147" s="225">
        <v>139</v>
      </c>
      <c r="C147" s="192"/>
      <c r="D147" s="213"/>
      <c r="E147" s="193"/>
      <c r="F147" s="213">
        <v>24</v>
      </c>
      <c r="G147" s="193"/>
      <c r="H147" s="213"/>
      <c r="I147" s="201"/>
      <c r="J147" s="202" t="s">
        <v>246</v>
      </c>
      <c r="K147" s="221"/>
      <c r="L147" s="206" t="s">
        <v>54</v>
      </c>
      <c r="M147" s="207"/>
      <c r="N147" s="208">
        <v>360</v>
      </c>
      <c r="O147" s="209">
        <v>180</v>
      </c>
      <c r="P147" s="210">
        <v>2</v>
      </c>
      <c r="Q147" s="213">
        <f t="shared" si="2"/>
        <v>540</v>
      </c>
      <c r="R147" s="184"/>
      <c r="S147" s="184"/>
    </row>
    <row r="148" spans="2:19" ht="15" customHeight="1">
      <c r="B148" s="185">
        <v>140</v>
      </c>
      <c r="C148" s="192"/>
      <c r="D148" s="185"/>
      <c r="E148" s="193"/>
      <c r="F148" s="185"/>
      <c r="G148" s="193"/>
      <c r="H148" s="185">
        <v>19</v>
      </c>
      <c r="I148" s="201"/>
      <c r="J148" s="205" t="s">
        <v>145</v>
      </c>
      <c r="K148" s="222"/>
      <c r="L148" s="196" t="s">
        <v>103</v>
      </c>
      <c r="M148" s="219"/>
      <c r="N148" s="220">
        <v>360</v>
      </c>
      <c r="O148" s="200">
        <v>180</v>
      </c>
      <c r="P148" s="200">
        <v>10</v>
      </c>
      <c r="Q148" s="185">
        <f t="shared" si="2"/>
        <v>540</v>
      </c>
      <c r="R148" s="184"/>
      <c r="S148" s="184"/>
    </row>
    <row r="149" spans="2:19" ht="15" customHeight="1">
      <c r="B149" s="225">
        <v>141</v>
      </c>
      <c r="C149" s="192"/>
      <c r="D149" s="189">
        <v>98</v>
      </c>
      <c r="E149" s="193"/>
      <c r="F149" s="189"/>
      <c r="G149" s="193"/>
      <c r="H149" s="189"/>
      <c r="I149" s="201"/>
      <c r="J149" s="215" t="s">
        <v>69</v>
      </c>
      <c r="K149" s="216"/>
      <c r="L149" s="196" t="s">
        <v>68</v>
      </c>
      <c r="M149" s="219"/>
      <c r="N149" s="220">
        <v>366</v>
      </c>
      <c r="O149" s="200">
        <v>174</v>
      </c>
      <c r="P149" s="200">
        <v>5</v>
      </c>
      <c r="Q149" s="189">
        <f t="shared" si="2"/>
        <v>540</v>
      </c>
      <c r="R149" s="183"/>
      <c r="S149" s="184"/>
    </row>
    <row r="150" spans="2:19" ht="15" customHeight="1">
      <c r="B150" s="185">
        <v>142</v>
      </c>
      <c r="C150" s="192"/>
      <c r="D150" s="203">
        <v>99</v>
      </c>
      <c r="E150" s="193"/>
      <c r="F150" s="203"/>
      <c r="G150" s="193"/>
      <c r="H150" s="203"/>
      <c r="I150" s="201"/>
      <c r="J150" s="195" t="s">
        <v>71</v>
      </c>
      <c r="K150" s="218"/>
      <c r="L150" s="206" t="s">
        <v>42</v>
      </c>
      <c r="M150" s="223"/>
      <c r="N150" s="224">
        <v>368</v>
      </c>
      <c r="O150" s="210">
        <v>172</v>
      </c>
      <c r="P150" s="210">
        <v>2</v>
      </c>
      <c r="Q150" s="203">
        <f t="shared" si="2"/>
        <v>540</v>
      </c>
      <c r="R150" s="183"/>
      <c r="S150" s="184"/>
    </row>
    <row r="151" spans="2:19" ht="15" customHeight="1">
      <c r="B151" s="225">
        <v>143</v>
      </c>
      <c r="C151" s="192"/>
      <c r="D151" s="189">
        <v>100</v>
      </c>
      <c r="E151" s="193"/>
      <c r="F151" s="189"/>
      <c r="G151" s="193"/>
      <c r="H151" s="189"/>
      <c r="I151" s="201"/>
      <c r="J151" s="202" t="s">
        <v>179</v>
      </c>
      <c r="K151" s="221"/>
      <c r="L151" s="196" t="s">
        <v>183</v>
      </c>
      <c r="M151" s="219"/>
      <c r="N151" s="220">
        <v>373</v>
      </c>
      <c r="O151" s="200">
        <v>167</v>
      </c>
      <c r="P151" s="200">
        <v>0</v>
      </c>
      <c r="Q151" s="189">
        <f t="shared" si="2"/>
        <v>540</v>
      </c>
      <c r="R151" s="184"/>
      <c r="S151" s="184"/>
    </row>
    <row r="152" spans="2:19" ht="15" customHeight="1">
      <c r="B152" s="185">
        <v>144</v>
      </c>
      <c r="C152" s="192"/>
      <c r="D152" s="203">
        <v>101</v>
      </c>
      <c r="E152" s="193"/>
      <c r="F152" s="203"/>
      <c r="G152" s="193"/>
      <c r="H152" s="203"/>
      <c r="I152" s="201"/>
      <c r="J152" s="205" t="s">
        <v>10</v>
      </c>
      <c r="K152" s="222"/>
      <c r="L152" s="206" t="s">
        <v>9</v>
      </c>
      <c r="M152" s="223"/>
      <c r="N152" s="224">
        <v>370</v>
      </c>
      <c r="O152" s="210">
        <v>169</v>
      </c>
      <c r="P152" s="210">
        <v>5</v>
      </c>
      <c r="Q152" s="203">
        <f t="shared" si="2"/>
        <v>539</v>
      </c>
      <c r="R152" s="183"/>
      <c r="S152" s="184"/>
    </row>
    <row r="153" spans="2:19" ht="15" customHeight="1">
      <c r="B153" s="225">
        <v>145</v>
      </c>
      <c r="C153" s="192"/>
      <c r="D153" s="213"/>
      <c r="E153" s="193"/>
      <c r="F153" s="213">
        <v>25</v>
      </c>
      <c r="G153" s="193"/>
      <c r="H153" s="213"/>
      <c r="I153" s="201"/>
      <c r="J153" s="215" t="s">
        <v>160</v>
      </c>
      <c r="K153" s="216"/>
      <c r="L153" s="206" t="s">
        <v>161</v>
      </c>
      <c r="M153" s="207"/>
      <c r="N153" s="208">
        <v>358</v>
      </c>
      <c r="O153" s="209">
        <v>180</v>
      </c>
      <c r="P153" s="210">
        <v>4</v>
      </c>
      <c r="Q153" s="213">
        <f t="shared" si="2"/>
        <v>538</v>
      </c>
      <c r="R153" s="183"/>
      <c r="S153" s="184"/>
    </row>
    <row r="154" spans="2:19" ht="15" customHeight="1">
      <c r="B154" s="185">
        <v>146</v>
      </c>
      <c r="C154" s="192"/>
      <c r="D154" s="185"/>
      <c r="E154" s="193"/>
      <c r="F154" s="185">
        <v>26</v>
      </c>
      <c r="G154" s="193"/>
      <c r="H154" s="185"/>
      <c r="I154" s="201"/>
      <c r="J154" s="195" t="s">
        <v>194</v>
      </c>
      <c r="K154" s="218"/>
      <c r="L154" s="196" t="s">
        <v>196</v>
      </c>
      <c r="M154" s="219"/>
      <c r="N154" s="220">
        <v>361</v>
      </c>
      <c r="O154" s="200">
        <v>177</v>
      </c>
      <c r="P154" s="200">
        <v>10</v>
      </c>
      <c r="Q154" s="185">
        <f t="shared" si="2"/>
        <v>538</v>
      </c>
      <c r="R154" s="184"/>
      <c r="S154" s="184"/>
    </row>
    <row r="155" spans="2:19" ht="15" customHeight="1">
      <c r="B155" s="225">
        <v>147</v>
      </c>
      <c r="C155" s="192"/>
      <c r="D155" s="189">
        <v>102</v>
      </c>
      <c r="E155" s="193"/>
      <c r="F155" s="189"/>
      <c r="G155" s="193"/>
      <c r="H155" s="189"/>
      <c r="I155" s="201"/>
      <c r="J155" s="202" t="s">
        <v>157</v>
      </c>
      <c r="K155" s="221"/>
      <c r="L155" s="196" t="s">
        <v>175</v>
      </c>
      <c r="M155" s="219"/>
      <c r="N155" s="220">
        <v>367</v>
      </c>
      <c r="O155" s="200">
        <v>171</v>
      </c>
      <c r="P155" s="200">
        <v>4</v>
      </c>
      <c r="Q155" s="189">
        <f t="shared" si="2"/>
        <v>538</v>
      </c>
      <c r="R155" s="184"/>
      <c r="S155" s="184"/>
    </row>
    <row r="156" spans="2:19" ht="15" customHeight="1">
      <c r="B156" s="185">
        <v>148</v>
      </c>
      <c r="C156" s="192"/>
      <c r="D156" s="203"/>
      <c r="E156" s="193"/>
      <c r="F156" s="203">
        <v>27</v>
      </c>
      <c r="G156" s="193"/>
      <c r="H156" s="203"/>
      <c r="I156" s="201"/>
      <c r="J156" s="205" t="s">
        <v>58</v>
      </c>
      <c r="K156" s="222"/>
      <c r="L156" s="206" t="s">
        <v>57</v>
      </c>
      <c r="M156" s="223"/>
      <c r="N156" s="224">
        <v>365</v>
      </c>
      <c r="O156" s="210">
        <v>172</v>
      </c>
      <c r="P156" s="210">
        <v>6</v>
      </c>
      <c r="Q156" s="203">
        <f t="shared" si="2"/>
        <v>537</v>
      </c>
      <c r="R156" s="183"/>
      <c r="S156" s="184"/>
    </row>
    <row r="157" spans="2:19" ht="15" customHeight="1">
      <c r="B157" s="225">
        <v>149</v>
      </c>
      <c r="C157" s="192"/>
      <c r="D157" s="213"/>
      <c r="E157" s="193"/>
      <c r="F157" s="213">
        <v>28</v>
      </c>
      <c r="G157" s="193"/>
      <c r="H157" s="213"/>
      <c r="I157" s="201"/>
      <c r="J157" s="215" t="s">
        <v>191</v>
      </c>
      <c r="K157" s="216"/>
      <c r="L157" s="206" t="s">
        <v>121</v>
      </c>
      <c r="M157" s="207"/>
      <c r="N157" s="208">
        <v>368</v>
      </c>
      <c r="O157" s="209">
        <v>169</v>
      </c>
      <c r="P157" s="210">
        <v>6</v>
      </c>
      <c r="Q157" s="213">
        <f t="shared" si="2"/>
        <v>537</v>
      </c>
      <c r="R157" s="184"/>
      <c r="S157" s="184"/>
    </row>
    <row r="158" spans="2:19" ht="15" customHeight="1">
      <c r="B158" s="185">
        <v>150</v>
      </c>
      <c r="C158" s="192"/>
      <c r="D158" s="185">
        <v>103</v>
      </c>
      <c r="E158" s="193"/>
      <c r="F158" s="185"/>
      <c r="G158" s="193"/>
      <c r="H158" s="185"/>
      <c r="I158" s="201"/>
      <c r="J158" s="195" t="s">
        <v>181</v>
      </c>
      <c r="K158" s="218"/>
      <c r="L158" s="196" t="s">
        <v>183</v>
      </c>
      <c r="M158" s="219"/>
      <c r="N158" s="220">
        <v>373</v>
      </c>
      <c r="O158" s="200">
        <v>164</v>
      </c>
      <c r="P158" s="200">
        <v>15</v>
      </c>
      <c r="Q158" s="185">
        <f t="shared" si="2"/>
        <v>537</v>
      </c>
      <c r="R158" s="183"/>
      <c r="S158" s="184"/>
    </row>
    <row r="159" spans="2:19" ht="15" customHeight="1">
      <c r="B159" s="225">
        <v>151</v>
      </c>
      <c r="C159" s="192"/>
      <c r="D159" s="213">
        <v>104</v>
      </c>
      <c r="E159" s="193"/>
      <c r="F159" s="213"/>
      <c r="G159" s="193"/>
      <c r="H159" s="213"/>
      <c r="I159" s="201"/>
      <c r="J159" s="202" t="s">
        <v>231</v>
      </c>
      <c r="K159" s="221"/>
      <c r="L159" s="206" t="s">
        <v>234</v>
      </c>
      <c r="M159" s="207"/>
      <c r="N159" s="208">
        <v>350</v>
      </c>
      <c r="O159" s="209">
        <v>186</v>
      </c>
      <c r="P159" s="210">
        <v>4</v>
      </c>
      <c r="Q159" s="213">
        <f t="shared" si="2"/>
        <v>536</v>
      </c>
      <c r="R159" s="183"/>
      <c r="S159" s="184"/>
    </row>
    <row r="160" spans="2:19" ht="15" customHeight="1">
      <c r="B160" s="185">
        <v>152</v>
      </c>
      <c r="C160" s="192"/>
      <c r="D160" s="185">
        <v>105</v>
      </c>
      <c r="E160" s="193"/>
      <c r="F160" s="185"/>
      <c r="G160" s="193"/>
      <c r="H160" s="185"/>
      <c r="I160" s="201"/>
      <c r="J160" s="205" t="s">
        <v>97</v>
      </c>
      <c r="K160" s="222"/>
      <c r="L160" s="196" t="s">
        <v>98</v>
      </c>
      <c r="M160" s="219"/>
      <c r="N160" s="220">
        <v>357</v>
      </c>
      <c r="O160" s="200">
        <v>179</v>
      </c>
      <c r="P160" s="200">
        <v>6</v>
      </c>
      <c r="Q160" s="185">
        <f t="shared" si="2"/>
        <v>536</v>
      </c>
      <c r="R160" s="183"/>
      <c r="S160" s="184"/>
    </row>
    <row r="161" spans="2:19" ht="15" customHeight="1">
      <c r="B161" s="225">
        <v>153</v>
      </c>
      <c r="C161" s="192"/>
      <c r="D161" s="189"/>
      <c r="E161" s="193"/>
      <c r="F161" s="189">
        <v>29</v>
      </c>
      <c r="G161" s="193"/>
      <c r="H161" s="189"/>
      <c r="I161" s="201"/>
      <c r="J161" s="215" t="s">
        <v>245</v>
      </c>
      <c r="K161" s="216"/>
      <c r="L161" s="196" t="s">
        <v>54</v>
      </c>
      <c r="M161" s="219"/>
      <c r="N161" s="220">
        <v>374</v>
      </c>
      <c r="O161" s="200">
        <v>161</v>
      </c>
      <c r="P161" s="200">
        <v>5</v>
      </c>
      <c r="Q161" s="189">
        <f t="shared" si="2"/>
        <v>535</v>
      </c>
      <c r="R161" s="184"/>
      <c r="S161" s="184"/>
    </row>
    <row r="162" spans="2:19" ht="15" customHeight="1">
      <c r="B162" s="185">
        <v>154</v>
      </c>
      <c r="C162" s="192"/>
      <c r="D162" s="203">
        <v>106</v>
      </c>
      <c r="E162" s="193"/>
      <c r="F162" s="203"/>
      <c r="G162" s="193"/>
      <c r="H162" s="203"/>
      <c r="I162" s="201"/>
      <c r="J162" s="195" t="s">
        <v>61</v>
      </c>
      <c r="K162" s="218"/>
      <c r="L162" s="206" t="s">
        <v>54</v>
      </c>
      <c r="M162" s="223"/>
      <c r="N162" s="224">
        <v>353</v>
      </c>
      <c r="O162" s="210">
        <v>181</v>
      </c>
      <c r="P162" s="210">
        <v>4</v>
      </c>
      <c r="Q162" s="203">
        <f t="shared" si="2"/>
        <v>534</v>
      </c>
      <c r="R162" s="183"/>
      <c r="S162" s="184"/>
    </row>
    <row r="163" spans="2:19" ht="15" customHeight="1">
      <c r="B163" s="225">
        <v>155</v>
      </c>
      <c r="C163" s="192"/>
      <c r="D163" s="213"/>
      <c r="E163" s="193"/>
      <c r="F163" s="213"/>
      <c r="G163" s="193"/>
      <c r="H163" s="213">
        <v>20</v>
      </c>
      <c r="I163" s="201"/>
      <c r="J163" s="202" t="s">
        <v>146</v>
      </c>
      <c r="K163" s="221"/>
      <c r="L163" s="206" t="s">
        <v>103</v>
      </c>
      <c r="M163" s="207"/>
      <c r="N163" s="208">
        <v>375</v>
      </c>
      <c r="O163" s="209">
        <v>159</v>
      </c>
      <c r="P163" s="210">
        <v>11</v>
      </c>
      <c r="Q163" s="213">
        <f t="shared" si="2"/>
        <v>534</v>
      </c>
      <c r="R163" s="184"/>
      <c r="S163" s="184"/>
    </row>
    <row r="164" spans="2:19" ht="15" customHeight="1">
      <c r="B164" s="185">
        <v>156</v>
      </c>
      <c r="C164" s="192"/>
      <c r="D164" s="203"/>
      <c r="E164" s="193"/>
      <c r="F164" s="203">
        <v>30</v>
      </c>
      <c r="G164" s="193"/>
      <c r="H164" s="203"/>
      <c r="I164" s="201"/>
      <c r="J164" s="205" t="s">
        <v>225</v>
      </c>
      <c r="K164" s="222"/>
      <c r="L164" s="206" t="s">
        <v>121</v>
      </c>
      <c r="M164" s="223"/>
      <c r="N164" s="224">
        <v>346</v>
      </c>
      <c r="O164" s="210">
        <v>187</v>
      </c>
      <c r="P164" s="210">
        <v>2</v>
      </c>
      <c r="Q164" s="203">
        <f t="shared" si="2"/>
        <v>533</v>
      </c>
      <c r="R164" s="183"/>
      <c r="S164" s="184"/>
    </row>
    <row r="165" spans="2:19" ht="15" customHeight="1">
      <c r="B165" s="225">
        <v>157</v>
      </c>
      <c r="C165" s="192"/>
      <c r="D165" s="189">
        <v>107</v>
      </c>
      <c r="E165" s="193"/>
      <c r="F165" s="189"/>
      <c r="G165" s="193"/>
      <c r="H165" s="189"/>
      <c r="I165" s="201"/>
      <c r="J165" s="215" t="s">
        <v>247</v>
      </c>
      <c r="K165" s="216"/>
      <c r="L165" s="196" t="s">
        <v>196</v>
      </c>
      <c r="M165" s="219"/>
      <c r="N165" s="220">
        <v>363</v>
      </c>
      <c r="O165" s="200">
        <v>170</v>
      </c>
      <c r="P165" s="200">
        <v>6</v>
      </c>
      <c r="Q165" s="189">
        <f t="shared" si="2"/>
        <v>533</v>
      </c>
      <c r="R165" s="183"/>
      <c r="S165" s="184"/>
    </row>
    <row r="166" spans="2:19" ht="15" customHeight="1">
      <c r="B166" s="185">
        <v>158</v>
      </c>
      <c r="C166" s="192"/>
      <c r="D166" s="203">
        <v>108</v>
      </c>
      <c r="E166" s="193"/>
      <c r="F166" s="203"/>
      <c r="G166" s="193"/>
      <c r="H166" s="203"/>
      <c r="I166" s="201"/>
      <c r="J166" s="195" t="s">
        <v>105</v>
      </c>
      <c r="K166" s="218"/>
      <c r="L166" s="206" t="s">
        <v>106</v>
      </c>
      <c r="M166" s="223"/>
      <c r="N166" s="224">
        <v>363</v>
      </c>
      <c r="O166" s="210">
        <v>170</v>
      </c>
      <c r="P166" s="210">
        <v>11</v>
      </c>
      <c r="Q166" s="203">
        <f t="shared" si="2"/>
        <v>533</v>
      </c>
      <c r="R166" s="184"/>
      <c r="S166" s="184"/>
    </row>
    <row r="167" spans="2:19" ht="15" customHeight="1">
      <c r="B167" s="225">
        <v>159</v>
      </c>
      <c r="C167" s="192"/>
      <c r="D167" s="213"/>
      <c r="E167" s="193"/>
      <c r="F167" s="213">
        <v>31</v>
      </c>
      <c r="G167" s="193"/>
      <c r="H167" s="213"/>
      <c r="I167" s="201"/>
      <c r="J167" s="202" t="s">
        <v>264</v>
      </c>
      <c r="K167" s="221"/>
      <c r="L167" s="206" t="s">
        <v>266</v>
      </c>
      <c r="M167" s="207"/>
      <c r="N167" s="208">
        <v>371</v>
      </c>
      <c r="O167" s="209">
        <v>162</v>
      </c>
      <c r="P167" s="210">
        <v>7</v>
      </c>
      <c r="Q167" s="213">
        <f t="shared" si="2"/>
        <v>533</v>
      </c>
      <c r="R167" s="184"/>
      <c r="S167" s="184"/>
    </row>
    <row r="168" spans="2:19" ht="15" customHeight="1">
      <c r="B168" s="185">
        <v>160</v>
      </c>
      <c r="C168" s="192"/>
      <c r="D168" s="185"/>
      <c r="E168" s="193"/>
      <c r="F168" s="185"/>
      <c r="G168" s="193"/>
      <c r="H168" s="185">
        <v>21</v>
      </c>
      <c r="I168" s="201"/>
      <c r="J168" s="205" t="s">
        <v>173</v>
      </c>
      <c r="K168" s="222"/>
      <c r="L168" s="196" t="s">
        <v>103</v>
      </c>
      <c r="M168" s="219"/>
      <c r="N168" s="220">
        <v>382</v>
      </c>
      <c r="O168" s="200">
        <v>151</v>
      </c>
      <c r="P168" s="200">
        <v>9</v>
      </c>
      <c r="Q168" s="185">
        <f t="shared" si="2"/>
        <v>533</v>
      </c>
      <c r="R168" s="183"/>
      <c r="S168" s="184"/>
    </row>
    <row r="169" spans="2:19" ht="15" customHeight="1">
      <c r="B169" s="225">
        <v>161</v>
      </c>
      <c r="C169" s="192"/>
      <c r="D169" s="213">
        <v>109</v>
      </c>
      <c r="E169" s="193"/>
      <c r="F169" s="213"/>
      <c r="G169" s="193"/>
      <c r="H169" s="213"/>
      <c r="I169" s="201"/>
      <c r="J169" s="215" t="s">
        <v>116</v>
      </c>
      <c r="K169" s="216"/>
      <c r="L169" s="206" t="s">
        <v>68</v>
      </c>
      <c r="M169" s="207"/>
      <c r="N169" s="208">
        <v>381</v>
      </c>
      <c r="O169" s="209">
        <v>151</v>
      </c>
      <c r="P169" s="210">
        <v>8</v>
      </c>
      <c r="Q169" s="213">
        <f t="shared" si="2"/>
        <v>532</v>
      </c>
      <c r="R169" s="184"/>
      <c r="S169" s="184"/>
    </row>
    <row r="170" spans="2:19" ht="15" customHeight="1">
      <c r="B170" s="185">
        <v>162</v>
      </c>
      <c r="C170" s="192"/>
      <c r="D170" s="185">
        <v>110</v>
      </c>
      <c r="E170" s="193"/>
      <c r="F170" s="185"/>
      <c r="G170" s="193"/>
      <c r="H170" s="185"/>
      <c r="I170" s="201"/>
      <c r="J170" s="195" t="s">
        <v>248</v>
      </c>
      <c r="K170" s="218"/>
      <c r="L170" s="196" t="s">
        <v>121</v>
      </c>
      <c r="M170" s="240"/>
      <c r="N170" s="220">
        <v>358</v>
      </c>
      <c r="O170" s="200">
        <v>173</v>
      </c>
      <c r="P170" s="200">
        <v>4</v>
      </c>
      <c r="Q170" s="185">
        <f t="shared" si="2"/>
        <v>531</v>
      </c>
      <c r="R170" s="183"/>
      <c r="S170" s="184"/>
    </row>
    <row r="171" spans="2:19" ht="15" customHeight="1">
      <c r="B171" s="225">
        <v>163</v>
      </c>
      <c r="C171" s="192"/>
      <c r="D171" s="189"/>
      <c r="E171" s="193"/>
      <c r="F171" s="189"/>
      <c r="G171" s="193"/>
      <c r="H171" s="189">
        <v>22</v>
      </c>
      <c r="I171" s="201"/>
      <c r="J171" s="202" t="s">
        <v>254</v>
      </c>
      <c r="K171" s="221"/>
      <c r="L171" s="196" t="s">
        <v>103</v>
      </c>
      <c r="M171" s="219"/>
      <c r="N171" s="220">
        <v>361</v>
      </c>
      <c r="O171" s="200">
        <v>170</v>
      </c>
      <c r="P171" s="200">
        <v>4</v>
      </c>
      <c r="Q171" s="189">
        <f t="shared" si="2"/>
        <v>531</v>
      </c>
      <c r="R171" s="184"/>
      <c r="S171" s="184"/>
    </row>
    <row r="172" spans="2:19" ht="15" customHeight="1">
      <c r="B172" s="185">
        <v>164</v>
      </c>
      <c r="C172" s="192"/>
      <c r="D172" s="203">
        <v>111</v>
      </c>
      <c r="E172" s="193"/>
      <c r="F172" s="203"/>
      <c r="G172" s="193"/>
      <c r="H172" s="203"/>
      <c r="I172" s="201"/>
      <c r="J172" s="205" t="s">
        <v>86</v>
      </c>
      <c r="K172" s="222"/>
      <c r="L172" s="206" t="s">
        <v>57</v>
      </c>
      <c r="M172" s="223"/>
      <c r="N172" s="224">
        <v>370</v>
      </c>
      <c r="O172" s="210">
        <v>161</v>
      </c>
      <c r="P172" s="210">
        <v>9</v>
      </c>
      <c r="Q172" s="203">
        <f t="shared" si="2"/>
        <v>531</v>
      </c>
      <c r="R172" s="183"/>
      <c r="S172" s="184"/>
    </row>
    <row r="173" spans="2:19" ht="15" customHeight="1">
      <c r="B173" s="225">
        <v>165</v>
      </c>
      <c r="C173" s="192"/>
      <c r="D173" s="213"/>
      <c r="E173" s="193"/>
      <c r="F173" s="213">
        <v>32</v>
      </c>
      <c r="G173" s="193"/>
      <c r="H173" s="213"/>
      <c r="I173" s="201"/>
      <c r="J173" s="215" t="s">
        <v>99</v>
      </c>
      <c r="K173" s="216"/>
      <c r="L173" s="206" t="s">
        <v>98</v>
      </c>
      <c r="M173" s="207"/>
      <c r="N173" s="208">
        <v>357</v>
      </c>
      <c r="O173" s="209">
        <v>173</v>
      </c>
      <c r="P173" s="210">
        <v>10</v>
      </c>
      <c r="Q173" s="213">
        <f t="shared" si="2"/>
        <v>530</v>
      </c>
      <c r="R173" s="184"/>
      <c r="S173" s="184"/>
    </row>
    <row r="174" spans="2:19" ht="15" customHeight="1">
      <c r="B174" s="185">
        <v>166</v>
      </c>
      <c r="C174" s="192"/>
      <c r="D174" s="203">
        <v>112</v>
      </c>
      <c r="E174" s="193"/>
      <c r="F174" s="203"/>
      <c r="G174" s="193"/>
      <c r="H174" s="203"/>
      <c r="I174" s="201"/>
      <c r="J174" s="195" t="s">
        <v>79</v>
      </c>
      <c r="K174" s="218"/>
      <c r="L174" s="206" t="s">
        <v>80</v>
      </c>
      <c r="M174" s="223"/>
      <c r="N174" s="224">
        <v>366</v>
      </c>
      <c r="O174" s="210">
        <v>164</v>
      </c>
      <c r="P174" s="210">
        <v>7</v>
      </c>
      <c r="Q174" s="203">
        <f t="shared" si="2"/>
        <v>530</v>
      </c>
      <c r="R174" s="184"/>
      <c r="S174" s="184"/>
    </row>
    <row r="175" spans="2:19" ht="15" customHeight="1">
      <c r="B175" s="225">
        <v>167</v>
      </c>
      <c r="C175" s="192"/>
      <c r="D175" s="189"/>
      <c r="E175" s="193"/>
      <c r="F175" s="189">
        <v>33</v>
      </c>
      <c r="G175" s="193"/>
      <c r="H175" s="189"/>
      <c r="I175" s="201"/>
      <c r="J175" s="202" t="s">
        <v>215</v>
      </c>
      <c r="K175" s="221"/>
      <c r="L175" s="196" t="s">
        <v>216</v>
      </c>
      <c r="M175" s="197"/>
      <c r="N175" s="198">
        <v>352</v>
      </c>
      <c r="O175" s="199">
        <v>177</v>
      </c>
      <c r="P175" s="200">
        <v>7</v>
      </c>
      <c r="Q175" s="189">
        <f t="shared" si="2"/>
        <v>529</v>
      </c>
      <c r="R175" s="184"/>
      <c r="S175" s="184"/>
    </row>
    <row r="176" spans="2:19" ht="15" customHeight="1">
      <c r="B176" s="185">
        <v>168</v>
      </c>
      <c r="C176" s="192"/>
      <c r="D176" s="203"/>
      <c r="E176" s="193"/>
      <c r="F176" s="185"/>
      <c r="G176" s="193"/>
      <c r="H176" s="185">
        <v>23</v>
      </c>
      <c r="I176" s="201"/>
      <c r="J176" s="205" t="s">
        <v>260</v>
      </c>
      <c r="K176" s="222"/>
      <c r="L176" s="196" t="s">
        <v>103</v>
      </c>
      <c r="M176" s="219"/>
      <c r="N176" s="220">
        <v>354</v>
      </c>
      <c r="O176" s="200">
        <v>174</v>
      </c>
      <c r="P176" s="200">
        <v>3</v>
      </c>
      <c r="Q176" s="185">
        <f t="shared" si="2"/>
        <v>528</v>
      </c>
      <c r="R176" s="183"/>
      <c r="S176" s="184"/>
    </row>
    <row r="177" spans="2:19" ht="15" customHeight="1">
      <c r="B177" s="225">
        <v>169</v>
      </c>
      <c r="C177" s="192"/>
      <c r="D177" s="225"/>
      <c r="E177" s="193"/>
      <c r="F177" s="225">
        <v>34</v>
      </c>
      <c r="G177" s="193"/>
      <c r="H177" s="225"/>
      <c r="I177" s="201"/>
      <c r="J177" s="215" t="s">
        <v>256</v>
      </c>
      <c r="K177" s="216"/>
      <c r="L177" s="206" t="s">
        <v>103</v>
      </c>
      <c r="M177" s="223"/>
      <c r="N177" s="224">
        <v>367</v>
      </c>
      <c r="O177" s="210">
        <v>160</v>
      </c>
      <c r="P177" s="210">
        <v>12</v>
      </c>
      <c r="Q177" s="225">
        <f t="shared" si="2"/>
        <v>527</v>
      </c>
      <c r="R177" s="183"/>
      <c r="S177" s="184"/>
    </row>
    <row r="178" spans="2:19" ht="15" customHeight="1">
      <c r="B178" s="185">
        <v>170</v>
      </c>
      <c r="C178" s="192"/>
      <c r="D178" s="185"/>
      <c r="E178" s="193"/>
      <c r="F178" s="185"/>
      <c r="G178" s="193"/>
      <c r="H178" s="185">
        <v>24</v>
      </c>
      <c r="I178" s="201"/>
      <c r="J178" s="195" t="s">
        <v>173</v>
      </c>
      <c r="K178" s="218"/>
      <c r="L178" s="196" t="s">
        <v>103</v>
      </c>
      <c r="M178" s="219"/>
      <c r="N178" s="220">
        <v>351</v>
      </c>
      <c r="O178" s="200">
        <v>175</v>
      </c>
      <c r="P178" s="200">
        <v>7</v>
      </c>
      <c r="Q178" s="185">
        <f t="shared" si="2"/>
        <v>526</v>
      </c>
      <c r="R178" s="184"/>
      <c r="S178" s="184"/>
    </row>
    <row r="179" spans="2:19" ht="15" customHeight="1">
      <c r="B179" s="225">
        <v>171</v>
      </c>
      <c r="C179" s="192"/>
      <c r="D179" s="189"/>
      <c r="E179" s="193"/>
      <c r="F179" s="189">
        <v>35</v>
      </c>
      <c r="G179" s="193"/>
      <c r="H179" s="189"/>
      <c r="I179" s="201"/>
      <c r="J179" s="202" t="s">
        <v>244</v>
      </c>
      <c r="K179" s="221"/>
      <c r="L179" s="196" t="s">
        <v>54</v>
      </c>
      <c r="M179" s="197"/>
      <c r="N179" s="198">
        <v>359</v>
      </c>
      <c r="O179" s="199">
        <v>167</v>
      </c>
      <c r="P179" s="200">
        <v>6</v>
      </c>
      <c r="Q179" s="189">
        <f t="shared" si="2"/>
        <v>526</v>
      </c>
      <c r="R179" s="183"/>
      <c r="S179" s="184"/>
    </row>
    <row r="180" spans="2:19" ht="15" customHeight="1">
      <c r="B180" s="185">
        <v>172</v>
      </c>
      <c r="C180" s="192"/>
      <c r="D180" s="185"/>
      <c r="E180" s="193"/>
      <c r="F180" s="185"/>
      <c r="G180" s="193"/>
      <c r="H180" s="185">
        <v>25</v>
      </c>
      <c r="I180" s="201"/>
      <c r="J180" s="205" t="s">
        <v>279</v>
      </c>
      <c r="K180" s="222"/>
      <c r="L180" s="196" t="s">
        <v>103</v>
      </c>
      <c r="M180" s="219"/>
      <c r="N180" s="220">
        <v>378</v>
      </c>
      <c r="O180" s="200">
        <v>147</v>
      </c>
      <c r="P180" s="200">
        <v>8</v>
      </c>
      <c r="Q180" s="185">
        <f t="shared" si="2"/>
        <v>525</v>
      </c>
      <c r="R180" s="183"/>
      <c r="S180" s="184"/>
    </row>
    <row r="181" spans="2:19" ht="15" customHeight="1">
      <c r="B181" s="225">
        <v>173</v>
      </c>
      <c r="C181" s="192"/>
      <c r="D181" s="226"/>
      <c r="E181" s="193"/>
      <c r="F181" s="226"/>
      <c r="G181" s="193"/>
      <c r="H181" s="226">
        <v>26</v>
      </c>
      <c r="I181" s="201"/>
      <c r="J181" s="215" t="s">
        <v>255</v>
      </c>
      <c r="K181" s="216"/>
      <c r="L181" s="196" t="s">
        <v>103</v>
      </c>
      <c r="M181" s="219"/>
      <c r="N181" s="220">
        <v>379</v>
      </c>
      <c r="O181" s="200">
        <v>147</v>
      </c>
      <c r="P181" s="200">
        <v>10</v>
      </c>
      <c r="Q181" s="226">
        <f t="shared" si="2"/>
        <v>526</v>
      </c>
      <c r="R181" s="184"/>
      <c r="S181" s="184"/>
    </row>
    <row r="182" spans="2:19" ht="15" customHeight="1">
      <c r="B182" s="185">
        <v>174</v>
      </c>
      <c r="C182" s="192"/>
      <c r="D182" s="185"/>
      <c r="E182" s="193"/>
      <c r="F182" s="185"/>
      <c r="G182" s="193"/>
      <c r="H182" s="185">
        <v>27</v>
      </c>
      <c r="I182" s="201"/>
      <c r="J182" s="195" t="s">
        <v>102</v>
      </c>
      <c r="K182" s="218"/>
      <c r="L182" s="196" t="s">
        <v>261</v>
      </c>
      <c r="M182" s="219"/>
      <c r="N182" s="220">
        <v>346</v>
      </c>
      <c r="O182" s="200">
        <v>179</v>
      </c>
      <c r="P182" s="200">
        <v>3</v>
      </c>
      <c r="Q182" s="185">
        <f t="shared" si="2"/>
        <v>525</v>
      </c>
      <c r="R182" s="183"/>
      <c r="S182" s="184"/>
    </row>
    <row r="183" spans="2:19" ht="15" customHeight="1">
      <c r="B183" s="225">
        <v>175</v>
      </c>
      <c r="C183" s="192"/>
      <c r="D183" s="189"/>
      <c r="E183" s="193"/>
      <c r="F183" s="189">
        <v>36</v>
      </c>
      <c r="G183" s="193"/>
      <c r="H183" s="189"/>
      <c r="I183" s="201"/>
      <c r="J183" s="202" t="s">
        <v>91</v>
      </c>
      <c r="K183" s="221"/>
      <c r="L183" s="196" t="s">
        <v>42</v>
      </c>
      <c r="M183" s="197"/>
      <c r="N183" s="198">
        <v>371</v>
      </c>
      <c r="O183" s="199">
        <v>153</v>
      </c>
      <c r="P183" s="200">
        <v>6</v>
      </c>
      <c r="Q183" s="189">
        <f t="shared" si="2"/>
        <v>524</v>
      </c>
      <c r="R183" s="184"/>
      <c r="S183" s="184"/>
    </row>
    <row r="184" spans="2:19" ht="15" customHeight="1">
      <c r="B184" s="185">
        <v>176</v>
      </c>
      <c r="C184" s="192"/>
      <c r="D184" s="185"/>
      <c r="E184" s="193"/>
      <c r="F184" s="185"/>
      <c r="G184" s="193"/>
      <c r="H184" s="185">
        <v>28</v>
      </c>
      <c r="I184" s="201"/>
      <c r="J184" s="205" t="s">
        <v>174</v>
      </c>
      <c r="K184" s="222"/>
      <c r="L184" s="196" t="s">
        <v>103</v>
      </c>
      <c r="M184" s="219"/>
      <c r="N184" s="220">
        <v>340</v>
      </c>
      <c r="O184" s="200">
        <v>183</v>
      </c>
      <c r="P184" s="200">
        <v>7</v>
      </c>
      <c r="Q184" s="185">
        <f t="shared" si="2"/>
        <v>523</v>
      </c>
      <c r="R184" s="183"/>
      <c r="S184" s="184"/>
    </row>
    <row r="185" spans="2:19" ht="15" customHeight="1">
      <c r="B185" s="225">
        <v>177</v>
      </c>
      <c r="C185" s="192"/>
      <c r="D185" s="226"/>
      <c r="E185" s="193"/>
      <c r="F185" s="226"/>
      <c r="G185" s="193"/>
      <c r="H185" s="226">
        <v>29</v>
      </c>
      <c r="I185" s="201"/>
      <c r="J185" s="215" t="s">
        <v>253</v>
      </c>
      <c r="K185" s="216"/>
      <c r="L185" s="196" t="s">
        <v>103</v>
      </c>
      <c r="M185" s="219"/>
      <c r="N185" s="220">
        <v>370</v>
      </c>
      <c r="O185" s="200">
        <v>153</v>
      </c>
      <c r="P185" s="200">
        <v>6</v>
      </c>
      <c r="Q185" s="226">
        <f t="shared" si="2"/>
        <v>523</v>
      </c>
      <c r="R185" s="183"/>
      <c r="S185" s="184"/>
    </row>
    <row r="186" spans="2:19" ht="15" customHeight="1">
      <c r="B186" s="185">
        <v>178</v>
      </c>
      <c r="C186" s="192"/>
      <c r="D186" s="185">
        <v>113</v>
      </c>
      <c r="E186" s="193"/>
      <c r="F186" s="185"/>
      <c r="G186" s="193"/>
      <c r="H186" s="185"/>
      <c r="I186" s="201"/>
      <c r="J186" s="195" t="s">
        <v>241</v>
      </c>
      <c r="K186" s="218"/>
      <c r="L186" s="196" t="s">
        <v>106</v>
      </c>
      <c r="M186" s="219"/>
      <c r="N186" s="220">
        <v>348</v>
      </c>
      <c r="O186" s="200">
        <v>174</v>
      </c>
      <c r="P186" s="200">
        <v>5</v>
      </c>
      <c r="Q186" s="185">
        <f t="shared" si="2"/>
        <v>522</v>
      </c>
      <c r="R186" s="184"/>
      <c r="S186" s="184"/>
    </row>
    <row r="187" spans="2:19" ht="15" customHeight="1">
      <c r="B187" s="225">
        <v>179</v>
      </c>
      <c r="C187" s="192"/>
      <c r="D187" s="189">
        <v>114</v>
      </c>
      <c r="E187" s="193"/>
      <c r="F187" s="189"/>
      <c r="G187" s="193"/>
      <c r="H187" s="189"/>
      <c r="I187" s="201"/>
      <c r="J187" s="202" t="s">
        <v>78</v>
      </c>
      <c r="K187" s="221"/>
      <c r="L187" s="196" t="s">
        <v>54</v>
      </c>
      <c r="M187" s="197"/>
      <c r="N187" s="198">
        <v>355</v>
      </c>
      <c r="O187" s="199">
        <v>167</v>
      </c>
      <c r="P187" s="200">
        <v>4</v>
      </c>
      <c r="Q187" s="189">
        <f t="shared" si="2"/>
        <v>522</v>
      </c>
      <c r="R187" s="184"/>
      <c r="S187" s="184"/>
    </row>
    <row r="188" spans="2:19" ht="15" customHeight="1">
      <c r="B188" s="185">
        <v>180</v>
      </c>
      <c r="C188" s="192"/>
      <c r="D188" s="185">
        <v>115</v>
      </c>
      <c r="E188" s="193"/>
      <c r="F188" s="185"/>
      <c r="G188" s="193"/>
      <c r="H188" s="185"/>
      <c r="I188" s="201"/>
      <c r="J188" s="205" t="s">
        <v>187</v>
      </c>
      <c r="K188" s="222"/>
      <c r="L188" s="196" t="s">
        <v>189</v>
      </c>
      <c r="M188" s="219"/>
      <c r="N188" s="220">
        <v>370</v>
      </c>
      <c r="O188" s="200">
        <v>152</v>
      </c>
      <c r="P188" s="200">
        <v>11</v>
      </c>
      <c r="Q188" s="185">
        <f t="shared" si="2"/>
        <v>522</v>
      </c>
      <c r="R188" s="184"/>
      <c r="S188" s="184"/>
    </row>
    <row r="189" spans="2:19" ht="15" customHeight="1">
      <c r="B189" s="225">
        <v>181</v>
      </c>
      <c r="C189" s="192"/>
      <c r="D189" s="225"/>
      <c r="E189" s="193"/>
      <c r="F189" s="225"/>
      <c r="G189" s="193"/>
      <c r="H189" s="225">
        <v>30</v>
      </c>
      <c r="I189" s="201"/>
      <c r="J189" s="215" t="s">
        <v>275</v>
      </c>
      <c r="K189" s="216"/>
      <c r="L189" s="206" t="s">
        <v>103</v>
      </c>
      <c r="M189" s="223"/>
      <c r="N189" s="224">
        <v>377</v>
      </c>
      <c r="O189" s="210">
        <v>145</v>
      </c>
      <c r="P189" s="210">
        <v>14</v>
      </c>
      <c r="Q189" s="225">
        <f t="shared" si="2"/>
        <v>522</v>
      </c>
      <c r="R189" s="183"/>
      <c r="S189" s="184"/>
    </row>
    <row r="190" spans="2:19" ht="15" customHeight="1">
      <c r="B190" s="185">
        <v>182</v>
      </c>
      <c r="C190" s="192"/>
      <c r="D190" s="185"/>
      <c r="E190" s="193"/>
      <c r="F190" s="185"/>
      <c r="G190" s="193"/>
      <c r="H190" s="185">
        <v>31</v>
      </c>
      <c r="I190" s="201"/>
      <c r="J190" s="195" t="s">
        <v>259</v>
      </c>
      <c r="K190" s="218"/>
      <c r="L190" s="196" t="s">
        <v>103</v>
      </c>
      <c r="M190" s="219"/>
      <c r="N190" s="220">
        <v>379</v>
      </c>
      <c r="O190" s="200">
        <v>143</v>
      </c>
      <c r="P190" s="200">
        <v>6</v>
      </c>
      <c r="Q190" s="185">
        <f t="shared" si="2"/>
        <v>522</v>
      </c>
      <c r="R190" s="183"/>
      <c r="S190" s="184"/>
    </row>
    <row r="191" spans="2:19" ht="15" customHeight="1">
      <c r="B191" s="225">
        <v>183</v>
      </c>
      <c r="C191" s="192"/>
      <c r="D191" s="226"/>
      <c r="E191" s="193"/>
      <c r="F191" s="226"/>
      <c r="G191" s="193"/>
      <c r="H191" s="226">
        <v>32</v>
      </c>
      <c r="I191" s="201"/>
      <c r="J191" s="202" t="s">
        <v>104</v>
      </c>
      <c r="K191" s="221"/>
      <c r="L191" s="196" t="s">
        <v>261</v>
      </c>
      <c r="M191" s="219"/>
      <c r="N191" s="220">
        <v>365</v>
      </c>
      <c r="O191" s="200">
        <v>156</v>
      </c>
      <c r="P191" s="200">
        <v>13</v>
      </c>
      <c r="Q191" s="226">
        <f t="shared" si="2"/>
        <v>521</v>
      </c>
      <c r="R191" s="183"/>
      <c r="S191" s="184"/>
    </row>
    <row r="192" spans="2:19" ht="15" customHeight="1">
      <c r="B192" s="185">
        <v>184</v>
      </c>
      <c r="C192" s="192"/>
      <c r="D192" s="185"/>
      <c r="E192" s="193"/>
      <c r="F192" s="185">
        <v>37</v>
      </c>
      <c r="G192" s="193"/>
      <c r="H192" s="185"/>
      <c r="I192" s="201"/>
      <c r="J192" s="205" t="s">
        <v>180</v>
      </c>
      <c r="K192" s="222"/>
      <c r="L192" s="196" t="s">
        <v>183</v>
      </c>
      <c r="M192" s="219"/>
      <c r="N192" s="220">
        <v>352</v>
      </c>
      <c r="O192" s="200">
        <v>168</v>
      </c>
      <c r="P192" s="200">
        <v>5</v>
      </c>
      <c r="Q192" s="185">
        <f t="shared" si="2"/>
        <v>520</v>
      </c>
      <c r="R192" s="184"/>
      <c r="S192" s="184"/>
    </row>
    <row r="193" spans="2:19" ht="15" customHeight="1">
      <c r="B193" s="225">
        <v>185</v>
      </c>
      <c r="C193" s="192"/>
      <c r="D193" s="189">
        <v>116</v>
      </c>
      <c r="E193" s="193"/>
      <c r="F193" s="189"/>
      <c r="G193" s="193"/>
      <c r="H193" s="189"/>
      <c r="I193" s="201"/>
      <c r="J193" s="215" t="s">
        <v>108</v>
      </c>
      <c r="K193" s="216"/>
      <c r="L193" s="196" t="s">
        <v>77</v>
      </c>
      <c r="M193" s="197"/>
      <c r="N193" s="198">
        <v>360</v>
      </c>
      <c r="O193" s="199">
        <v>160</v>
      </c>
      <c r="P193" s="200">
        <v>7</v>
      </c>
      <c r="Q193" s="189">
        <f t="shared" si="2"/>
        <v>520</v>
      </c>
      <c r="R193" s="184"/>
      <c r="S193" s="184"/>
    </row>
    <row r="194" spans="2:19" ht="15" customHeight="1">
      <c r="B194" s="185">
        <v>186</v>
      </c>
      <c r="C194" s="192"/>
      <c r="D194" s="185">
        <v>117</v>
      </c>
      <c r="E194" s="193"/>
      <c r="F194" s="185"/>
      <c r="G194" s="193"/>
      <c r="H194" s="185"/>
      <c r="I194" s="201"/>
      <c r="J194" s="195" t="s">
        <v>95</v>
      </c>
      <c r="K194" s="218"/>
      <c r="L194" s="196" t="s">
        <v>284</v>
      </c>
      <c r="M194" s="219"/>
      <c r="N194" s="220">
        <v>353</v>
      </c>
      <c r="O194" s="200">
        <v>166</v>
      </c>
      <c r="P194" s="200">
        <v>2</v>
      </c>
      <c r="Q194" s="185">
        <f t="shared" si="2"/>
        <v>519</v>
      </c>
      <c r="R194" s="184"/>
      <c r="S194" s="184"/>
    </row>
    <row r="195" spans="2:19" ht="15" customHeight="1">
      <c r="B195" s="225">
        <v>187</v>
      </c>
      <c r="C195" s="192"/>
      <c r="D195" s="225">
        <v>118</v>
      </c>
      <c r="E195" s="193"/>
      <c r="F195" s="225"/>
      <c r="G195" s="193"/>
      <c r="H195" s="225"/>
      <c r="I195" s="201"/>
      <c r="J195" s="202" t="s">
        <v>94</v>
      </c>
      <c r="K195" s="221"/>
      <c r="L195" s="206" t="s">
        <v>68</v>
      </c>
      <c r="M195" s="223"/>
      <c r="N195" s="224">
        <v>359</v>
      </c>
      <c r="O195" s="210">
        <v>160</v>
      </c>
      <c r="P195" s="210">
        <v>10</v>
      </c>
      <c r="Q195" s="225">
        <f t="shared" si="2"/>
        <v>519</v>
      </c>
      <c r="R195" s="184"/>
      <c r="S195" s="184"/>
    </row>
    <row r="196" spans="2:19" ht="15" customHeight="1">
      <c r="B196" s="203">
        <v>188</v>
      </c>
      <c r="C196" s="192"/>
      <c r="D196" s="203">
        <v>119</v>
      </c>
      <c r="E196" s="193"/>
      <c r="F196" s="203"/>
      <c r="G196" s="193"/>
      <c r="H196" s="203"/>
      <c r="I196" s="201"/>
      <c r="J196" s="205" t="s">
        <v>158</v>
      </c>
      <c r="K196" s="222"/>
      <c r="L196" s="206" t="s">
        <v>175</v>
      </c>
      <c r="M196" s="223"/>
      <c r="N196" s="224">
        <v>362</v>
      </c>
      <c r="O196" s="210">
        <v>157</v>
      </c>
      <c r="P196" s="210">
        <v>10</v>
      </c>
      <c r="Q196" s="203">
        <f t="shared" si="2"/>
        <v>519</v>
      </c>
      <c r="R196" s="184"/>
      <c r="S196" s="184"/>
    </row>
    <row r="197" spans="2:19" ht="15" customHeight="1">
      <c r="B197" s="225">
        <v>189</v>
      </c>
      <c r="C197" s="192"/>
      <c r="D197" s="189"/>
      <c r="E197" s="193"/>
      <c r="F197" s="189"/>
      <c r="G197" s="193"/>
      <c r="H197" s="189">
        <v>33</v>
      </c>
      <c r="I197" s="201"/>
      <c r="J197" s="215" t="s">
        <v>209</v>
      </c>
      <c r="K197" s="216"/>
      <c r="L197" s="196" t="s">
        <v>103</v>
      </c>
      <c r="M197" s="197"/>
      <c r="N197" s="198">
        <v>341</v>
      </c>
      <c r="O197" s="199">
        <v>177</v>
      </c>
      <c r="P197" s="200">
        <v>8</v>
      </c>
      <c r="Q197" s="189">
        <f t="shared" si="2"/>
        <v>518</v>
      </c>
      <c r="R197" s="183"/>
      <c r="S197" s="184"/>
    </row>
    <row r="198" spans="2:19" ht="15" customHeight="1">
      <c r="B198" s="203">
        <v>190</v>
      </c>
      <c r="C198" s="192"/>
      <c r="D198" s="185"/>
      <c r="E198" s="193"/>
      <c r="F198" s="185">
        <v>38</v>
      </c>
      <c r="G198" s="193"/>
      <c r="H198" s="185"/>
      <c r="I198" s="201"/>
      <c r="J198" s="195" t="s">
        <v>263</v>
      </c>
      <c r="K198" s="218"/>
      <c r="L198" s="196" t="s">
        <v>196</v>
      </c>
      <c r="M198" s="219"/>
      <c r="N198" s="220">
        <v>351</v>
      </c>
      <c r="O198" s="200">
        <v>167</v>
      </c>
      <c r="P198" s="200">
        <v>8</v>
      </c>
      <c r="Q198" s="185">
        <f t="shared" si="2"/>
        <v>518</v>
      </c>
      <c r="R198" s="184"/>
      <c r="S198" s="184"/>
    </row>
    <row r="199" spans="2:19" ht="15" customHeight="1">
      <c r="B199" s="225">
        <v>191</v>
      </c>
      <c r="C199" s="192"/>
      <c r="D199" s="226">
        <v>120</v>
      </c>
      <c r="E199" s="193"/>
      <c r="F199" s="226"/>
      <c r="G199" s="193"/>
      <c r="H199" s="226"/>
      <c r="I199" s="201"/>
      <c r="J199" s="202" t="s">
        <v>109</v>
      </c>
      <c r="K199" s="221"/>
      <c r="L199" s="196" t="s">
        <v>77</v>
      </c>
      <c r="M199" s="219"/>
      <c r="N199" s="220">
        <v>356</v>
      </c>
      <c r="O199" s="200">
        <v>162</v>
      </c>
      <c r="P199" s="200">
        <v>5</v>
      </c>
      <c r="Q199" s="226">
        <f t="shared" si="2"/>
        <v>518</v>
      </c>
      <c r="R199" s="183"/>
      <c r="S199" s="184"/>
    </row>
    <row r="200" spans="2:19" ht="15" customHeight="1">
      <c r="B200" s="203">
        <v>192</v>
      </c>
      <c r="C200" s="192"/>
      <c r="D200" s="185">
        <v>121</v>
      </c>
      <c r="E200" s="193"/>
      <c r="F200" s="185"/>
      <c r="G200" s="193"/>
      <c r="H200" s="185"/>
      <c r="I200" s="201"/>
      <c r="J200" s="205" t="s">
        <v>69</v>
      </c>
      <c r="K200" s="222"/>
      <c r="L200" s="196" t="s">
        <v>68</v>
      </c>
      <c r="M200" s="219"/>
      <c r="N200" s="220">
        <v>355</v>
      </c>
      <c r="O200" s="200">
        <v>162</v>
      </c>
      <c r="P200" s="200">
        <v>7</v>
      </c>
      <c r="Q200" s="185">
        <f t="shared" si="2"/>
        <v>517</v>
      </c>
      <c r="R200" s="184"/>
      <c r="S200" s="184"/>
    </row>
    <row r="201" spans="2:19" ht="15" customHeight="1">
      <c r="B201" s="225">
        <v>193</v>
      </c>
      <c r="C201" s="192"/>
      <c r="D201" s="189">
        <v>122</v>
      </c>
      <c r="E201" s="193"/>
      <c r="F201" s="189"/>
      <c r="G201" s="193"/>
      <c r="H201" s="189"/>
      <c r="I201" s="201"/>
      <c r="J201" s="215" t="s">
        <v>188</v>
      </c>
      <c r="K201" s="216"/>
      <c r="L201" s="196" t="s">
        <v>68</v>
      </c>
      <c r="M201" s="197"/>
      <c r="N201" s="198">
        <v>357</v>
      </c>
      <c r="O201" s="199">
        <v>160</v>
      </c>
      <c r="P201" s="200">
        <v>11</v>
      </c>
      <c r="Q201" s="189">
        <f t="shared" si="2"/>
        <v>517</v>
      </c>
      <c r="R201" s="184"/>
      <c r="S201" s="184"/>
    </row>
    <row r="202" spans="2:19" ht="15" customHeight="1">
      <c r="B202" s="203">
        <v>194</v>
      </c>
      <c r="C202" s="192"/>
      <c r="D202" s="185">
        <v>123</v>
      </c>
      <c r="E202" s="193"/>
      <c r="F202" s="185"/>
      <c r="G202" s="193"/>
      <c r="H202" s="185"/>
      <c r="I202" s="201"/>
      <c r="J202" s="195" t="s">
        <v>190</v>
      </c>
      <c r="K202" s="218"/>
      <c r="L202" s="196" t="s">
        <v>121</v>
      </c>
      <c r="M202" s="219"/>
      <c r="N202" s="220">
        <v>358</v>
      </c>
      <c r="O202" s="200">
        <v>159</v>
      </c>
      <c r="P202" s="200">
        <v>7</v>
      </c>
      <c r="Q202" s="185">
        <f aca="true" t="shared" si="3" ref="Q202:Q265">SUM(N202:O202)</f>
        <v>517</v>
      </c>
      <c r="R202" s="183"/>
      <c r="S202" s="184"/>
    </row>
    <row r="203" spans="2:19" ht="15" customHeight="1">
      <c r="B203" s="225">
        <v>195</v>
      </c>
      <c r="C203" s="192"/>
      <c r="D203" s="226">
        <v>124</v>
      </c>
      <c r="E203" s="193"/>
      <c r="F203" s="226"/>
      <c r="G203" s="193"/>
      <c r="H203" s="226"/>
      <c r="I203" s="201"/>
      <c r="J203" s="202" t="s">
        <v>112</v>
      </c>
      <c r="K203" s="221"/>
      <c r="L203" s="196" t="s">
        <v>51</v>
      </c>
      <c r="M203" s="219"/>
      <c r="N203" s="220">
        <v>349</v>
      </c>
      <c r="O203" s="200">
        <v>167</v>
      </c>
      <c r="P203" s="200">
        <v>5</v>
      </c>
      <c r="Q203" s="226">
        <f t="shared" si="3"/>
        <v>516</v>
      </c>
      <c r="R203" s="183"/>
      <c r="S203" s="184"/>
    </row>
    <row r="204" spans="2:19" ht="15" customHeight="1">
      <c r="B204" s="203">
        <v>196</v>
      </c>
      <c r="C204" s="192"/>
      <c r="D204" s="185">
        <v>125</v>
      </c>
      <c r="E204" s="193"/>
      <c r="F204" s="185"/>
      <c r="G204" s="193"/>
      <c r="H204" s="185"/>
      <c r="I204" s="201"/>
      <c r="J204" s="205" t="s">
        <v>113</v>
      </c>
      <c r="K204" s="222"/>
      <c r="L204" s="196" t="s">
        <v>51</v>
      </c>
      <c r="M204" s="219"/>
      <c r="N204" s="220">
        <v>352</v>
      </c>
      <c r="O204" s="200">
        <v>164</v>
      </c>
      <c r="P204" s="200">
        <v>7</v>
      </c>
      <c r="Q204" s="185">
        <f t="shared" si="3"/>
        <v>516</v>
      </c>
      <c r="R204" s="184"/>
      <c r="S204" s="184"/>
    </row>
    <row r="205" spans="2:19" ht="15" customHeight="1">
      <c r="B205" s="225">
        <v>197</v>
      </c>
      <c r="C205" s="192"/>
      <c r="D205" s="189"/>
      <c r="E205" s="193"/>
      <c r="F205" s="189">
        <v>39</v>
      </c>
      <c r="G205" s="193"/>
      <c r="H205" s="189"/>
      <c r="I205" s="201"/>
      <c r="J205" s="215" t="s">
        <v>214</v>
      </c>
      <c r="K205" s="216"/>
      <c r="L205" s="196" t="s">
        <v>121</v>
      </c>
      <c r="M205" s="197"/>
      <c r="N205" s="198">
        <v>358</v>
      </c>
      <c r="O205" s="199">
        <v>158</v>
      </c>
      <c r="P205" s="200">
        <v>5</v>
      </c>
      <c r="Q205" s="189">
        <f t="shared" si="3"/>
        <v>516</v>
      </c>
      <c r="R205" s="184"/>
      <c r="S205" s="184"/>
    </row>
    <row r="206" spans="2:19" ht="15" customHeight="1">
      <c r="B206" s="203">
        <v>198</v>
      </c>
      <c r="C206" s="192"/>
      <c r="D206" s="185">
        <v>126</v>
      </c>
      <c r="E206" s="193"/>
      <c r="F206" s="185"/>
      <c r="G206" s="193"/>
      <c r="H206" s="185"/>
      <c r="I206" s="201"/>
      <c r="J206" s="195" t="s">
        <v>185</v>
      </c>
      <c r="K206" s="218"/>
      <c r="L206" s="196" t="s">
        <v>42</v>
      </c>
      <c r="M206" s="219"/>
      <c r="N206" s="220">
        <v>345</v>
      </c>
      <c r="O206" s="200">
        <v>170</v>
      </c>
      <c r="P206" s="200">
        <v>6</v>
      </c>
      <c r="Q206" s="185">
        <f t="shared" si="3"/>
        <v>515</v>
      </c>
      <c r="R206" s="184"/>
      <c r="S206" s="184"/>
    </row>
    <row r="207" spans="2:19" ht="15" customHeight="1">
      <c r="B207" s="225">
        <v>199</v>
      </c>
      <c r="C207" s="192"/>
      <c r="D207" s="225"/>
      <c r="E207" s="193"/>
      <c r="F207" s="225">
        <v>40</v>
      </c>
      <c r="G207" s="193"/>
      <c r="H207" s="225"/>
      <c r="I207" s="201"/>
      <c r="J207" s="202" t="s">
        <v>129</v>
      </c>
      <c r="K207" s="221"/>
      <c r="L207" s="206" t="s">
        <v>89</v>
      </c>
      <c r="M207" s="223"/>
      <c r="N207" s="224">
        <v>360</v>
      </c>
      <c r="O207" s="210">
        <v>155</v>
      </c>
      <c r="P207" s="210">
        <v>8</v>
      </c>
      <c r="Q207" s="225">
        <f t="shared" si="3"/>
        <v>515</v>
      </c>
      <c r="R207" s="184"/>
      <c r="S207" s="184"/>
    </row>
    <row r="208" spans="2:19" ht="15" customHeight="1">
      <c r="B208" s="203">
        <v>200</v>
      </c>
      <c r="C208" s="192"/>
      <c r="D208" s="185"/>
      <c r="E208" s="193"/>
      <c r="F208" s="185"/>
      <c r="G208" s="193"/>
      <c r="H208" s="185">
        <v>34</v>
      </c>
      <c r="I208" s="201"/>
      <c r="J208" s="205" t="s">
        <v>276</v>
      </c>
      <c r="K208" s="222"/>
      <c r="L208" s="196" t="s">
        <v>103</v>
      </c>
      <c r="M208" s="219"/>
      <c r="N208" s="220">
        <v>363</v>
      </c>
      <c r="O208" s="200">
        <v>152</v>
      </c>
      <c r="P208" s="200">
        <v>4</v>
      </c>
      <c r="Q208" s="185">
        <f t="shared" si="3"/>
        <v>515</v>
      </c>
      <c r="R208" s="184"/>
      <c r="S208" s="184"/>
    </row>
    <row r="209" spans="2:19" ht="15" customHeight="1">
      <c r="B209" s="225">
        <v>201</v>
      </c>
      <c r="C209" s="192"/>
      <c r="D209" s="226"/>
      <c r="E209" s="193"/>
      <c r="F209" s="226"/>
      <c r="G209" s="193"/>
      <c r="H209" s="226">
        <v>35</v>
      </c>
      <c r="I209" s="201"/>
      <c r="J209" s="215" t="s">
        <v>153</v>
      </c>
      <c r="K209" s="216"/>
      <c r="L209" s="196" t="s">
        <v>103</v>
      </c>
      <c r="M209" s="219"/>
      <c r="N209" s="220">
        <v>369</v>
      </c>
      <c r="O209" s="200">
        <v>146</v>
      </c>
      <c r="P209" s="200">
        <v>15</v>
      </c>
      <c r="Q209" s="226">
        <f t="shared" si="3"/>
        <v>515</v>
      </c>
      <c r="R209" s="184"/>
      <c r="S209" s="184"/>
    </row>
    <row r="210" spans="2:19" ht="15" customHeight="1">
      <c r="B210" s="203">
        <v>202</v>
      </c>
      <c r="C210" s="192"/>
      <c r="D210" s="185">
        <v>127</v>
      </c>
      <c r="E210" s="193"/>
      <c r="F210" s="185"/>
      <c r="G210" s="193"/>
      <c r="H210" s="185"/>
      <c r="I210" s="201"/>
      <c r="J210" s="195" t="s">
        <v>125</v>
      </c>
      <c r="K210" s="218"/>
      <c r="L210" s="196" t="s">
        <v>51</v>
      </c>
      <c r="M210" s="219"/>
      <c r="N210" s="220">
        <v>346</v>
      </c>
      <c r="O210" s="200">
        <v>167</v>
      </c>
      <c r="P210" s="200">
        <v>7</v>
      </c>
      <c r="Q210" s="185">
        <f t="shared" si="3"/>
        <v>513</v>
      </c>
      <c r="R210" s="183"/>
      <c r="S210" s="184"/>
    </row>
    <row r="211" spans="2:19" ht="15" customHeight="1">
      <c r="B211" s="225">
        <v>203</v>
      </c>
      <c r="C211" s="192"/>
      <c r="D211" s="189"/>
      <c r="E211" s="193"/>
      <c r="F211" s="189"/>
      <c r="G211" s="193"/>
      <c r="H211" s="189">
        <v>36</v>
      </c>
      <c r="I211" s="201"/>
      <c r="J211" s="202" t="s">
        <v>147</v>
      </c>
      <c r="K211" s="221"/>
      <c r="L211" s="196" t="s">
        <v>103</v>
      </c>
      <c r="M211" s="197"/>
      <c r="N211" s="198">
        <v>346</v>
      </c>
      <c r="O211" s="199">
        <v>167</v>
      </c>
      <c r="P211" s="200">
        <v>8</v>
      </c>
      <c r="Q211" s="189">
        <f t="shared" si="3"/>
        <v>513</v>
      </c>
      <c r="R211" s="183"/>
      <c r="S211" s="184"/>
    </row>
    <row r="212" spans="2:19" ht="15" customHeight="1">
      <c r="B212" s="203">
        <v>204</v>
      </c>
      <c r="C212" s="192"/>
      <c r="D212" s="185">
        <v>128</v>
      </c>
      <c r="E212" s="193"/>
      <c r="F212" s="185"/>
      <c r="G212" s="193"/>
      <c r="H212" s="185"/>
      <c r="I212" s="201"/>
      <c r="J212" s="205" t="s">
        <v>120</v>
      </c>
      <c r="K212" s="222"/>
      <c r="L212" s="196" t="s">
        <v>121</v>
      </c>
      <c r="M212" s="219"/>
      <c r="N212" s="220">
        <v>362</v>
      </c>
      <c r="O212" s="200">
        <v>151</v>
      </c>
      <c r="P212" s="200">
        <v>7</v>
      </c>
      <c r="Q212" s="185">
        <f t="shared" si="3"/>
        <v>513</v>
      </c>
      <c r="R212" s="184"/>
      <c r="S212" s="184"/>
    </row>
    <row r="213" spans="2:19" ht="15" customHeight="1">
      <c r="B213" s="225">
        <v>205</v>
      </c>
      <c r="C213" s="192"/>
      <c r="D213" s="225"/>
      <c r="E213" s="193"/>
      <c r="F213" s="225"/>
      <c r="G213" s="193"/>
      <c r="H213" s="225">
        <v>37</v>
      </c>
      <c r="I213" s="201"/>
      <c r="J213" s="215" t="s">
        <v>205</v>
      </c>
      <c r="K213" s="216"/>
      <c r="L213" s="206" t="s">
        <v>201</v>
      </c>
      <c r="M213" s="223"/>
      <c r="N213" s="224">
        <v>346</v>
      </c>
      <c r="O213" s="210">
        <v>166</v>
      </c>
      <c r="P213" s="210">
        <v>11</v>
      </c>
      <c r="Q213" s="225">
        <f t="shared" si="3"/>
        <v>512</v>
      </c>
      <c r="R213" s="184"/>
      <c r="S213" s="184"/>
    </row>
    <row r="214" spans="2:19" ht="15" customHeight="1">
      <c r="B214" s="203">
        <v>206</v>
      </c>
      <c r="C214" s="192"/>
      <c r="D214" s="185"/>
      <c r="E214" s="193"/>
      <c r="F214" s="185">
        <v>41</v>
      </c>
      <c r="G214" s="193"/>
      <c r="H214" s="185"/>
      <c r="I214" s="201"/>
      <c r="J214" s="195" t="s">
        <v>221</v>
      </c>
      <c r="K214" s="218"/>
      <c r="L214" s="196" t="s">
        <v>222</v>
      </c>
      <c r="M214" s="219"/>
      <c r="N214" s="220">
        <v>336</v>
      </c>
      <c r="O214" s="200">
        <v>175</v>
      </c>
      <c r="P214" s="200">
        <v>5</v>
      </c>
      <c r="Q214" s="185">
        <f t="shared" si="3"/>
        <v>511</v>
      </c>
      <c r="R214" s="184"/>
      <c r="S214" s="184"/>
    </row>
    <row r="215" spans="2:19" ht="15" customHeight="1">
      <c r="B215" s="225">
        <v>207</v>
      </c>
      <c r="C215" s="192"/>
      <c r="D215" s="233"/>
      <c r="E215" s="193"/>
      <c r="F215" s="233">
        <v>42</v>
      </c>
      <c r="G215" s="193"/>
      <c r="H215" s="233"/>
      <c r="I215" s="201"/>
      <c r="J215" s="202" t="s">
        <v>243</v>
      </c>
      <c r="K215" s="221"/>
      <c r="L215" s="234" t="s">
        <v>54</v>
      </c>
      <c r="M215" s="235"/>
      <c r="N215" s="236">
        <v>354</v>
      </c>
      <c r="O215" s="237">
        <v>157</v>
      </c>
      <c r="P215" s="238">
        <v>8</v>
      </c>
      <c r="Q215" s="233">
        <f t="shared" si="3"/>
        <v>511</v>
      </c>
      <c r="R215" s="184"/>
      <c r="S215" s="184"/>
    </row>
    <row r="216" spans="2:19" ht="15" customHeight="1">
      <c r="B216" s="203">
        <v>208</v>
      </c>
      <c r="C216" s="192"/>
      <c r="D216" s="185"/>
      <c r="E216" s="193"/>
      <c r="F216" s="185"/>
      <c r="G216" s="193"/>
      <c r="H216" s="185">
        <v>38</v>
      </c>
      <c r="I216" s="201"/>
      <c r="J216" s="205" t="s">
        <v>122</v>
      </c>
      <c r="K216" s="222"/>
      <c r="L216" s="196" t="s">
        <v>103</v>
      </c>
      <c r="M216" s="219"/>
      <c r="N216" s="220">
        <v>360</v>
      </c>
      <c r="O216" s="200">
        <v>151</v>
      </c>
      <c r="P216" s="200">
        <v>12</v>
      </c>
      <c r="Q216" s="185">
        <f t="shared" si="3"/>
        <v>511</v>
      </c>
      <c r="R216" s="184"/>
      <c r="S216" s="184"/>
    </row>
    <row r="217" spans="2:19" ht="15" customHeight="1">
      <c r="B217" s="225">
        <v>209</v>
      </c>
      <c r="C217" s="192"/>
      <c r="D217" s="226">
        <v>129</v>
      </c>
      <c r="E217" s="193"/>
      <c r="F217" s="226"/>
      <c r="G217" s="193"/>
      <c r="H217" s="226"/>
      <c r="I217" s="201"/>
      <c r="J217" s="215" t="s">
        <v>107</v>
      </c>
      <c r="K217" s="216"/>
      <c r="L217" s="196" t="s">
        <v>106</v>
      </c>
      <c r="M217" s="219"/>
      <c r="N217" s="220">
        <v>343</v>
      </c>
      <c r="O217" s="200">
        <v>166</v>
      </c>
      <c r="P217" s="200">
        <v>13</v>
      </c>
      <c r="Q217" s="226">
        <f t="shared" si="3"/>
        <v>509</v>
      </c>
      <c r="R217" s="184"/>
      <c r="S217" s="184"/>
    </row>
    <row r="218" spans="2:19" ht="15" customHeight="1">
      <c r="B218" s="203">
        <v>210</v>
      </c>
      <c r="C218" s="192"/>
      <c r="D218" s="185"/>
      <c r="E218" s="193"/>
      <c r="F218" s="185"/>
      <c r="G218" s="193"/>
      <c r="H218" s="185">
        <v>39</v>
      </c>
      <c r="I218" s="201"/>
      <c r="J218" s="195" t="s">
        <v>149</v>
      </c>
      <c r="K218" s="218"/>
      <c r="L218" s="196" t="s">
        <v>103</v>
      </c>
      <c r="M218" s="219"/>
      <c r="N218" s="220">
        <v>348</v>
      </c>
      <c r="O218" s="200">
        <v>160</v>
      </c>
      <c r="P218" s="200">
        <v>8</v>
      </c>
      <c r="Q218" s="185">
        <f t="shared" si="3"/>
        <v>508</v>
      </c>
      <c r="R218" s="184"/>
      <c r="S218" s="184"/>
    </row>
    <row r="219" spans="2:19" ht="15" customHeight="1">
      <c r="B219" s="225">
        <v>211</v>
      </c>
      <c r="C219" s="192"/>
      <c r="D219" s="189">
        <v>130</v>
      </c>
      <c r="E219" s="193"/>
      <c r="F219" s="189"/>
      <c r="G219" s="193"/>
      <c r="H219" s="189"/>
      <c r="I219" s="201"/>
      <c r="J219" s="202" t="s">
        <v>236</v>
      </c>
      <c r="K219" s="221"/>
      <c r="L219" s="196" t="s">
        <v>239</v>
      </c>
      <c r="M219" s="197"/>
      <c r="N219" s="198">
        <v>351</v>
      </c>
      <c r="O219" s="199">
        <v>157</v>
      </c>
      <c r="P219" s="200">
        <v>4</v>
      </c>
      <c r="Q219" s="189">
        <f t="shared" si="3"/>
        <v>508</v>
      </c>
      <c r="R219" s="184"/>
      <c r="S219" s="184"/>
    </row>
    <row r="220" spans="2:19" ht="15" customHeight="1">
      <c r="B220" s="203">
        <v>212</v>
      </c>
      <c r="C220" s="192"/>
      <c r="D220" s="185"/>
      <c r="E220" s="193"/>
      <c r="F220" s="185"/>
      <c r="G220" s="193"/>
      <c r="H220" s="185">
        <v>40</v>
      </c>
      <c r="I220" s="201"/>
      <c r="J220" s="205" t="s">
        <v>140</v>
      </c>
      <c r="K220" s="222"/>
      <c r="L220" s="196" t="s">
        <v>103</v>
      </c>
      <c r="M220" s="219"/>
      <c r="N220" s="220">
        <v>362</v>
      </c>
      <c r="O220" s="200">
        <v>146</v>
      </c>
      <c r="P220" s="200">
        <v>11</v>
      </c>
      <c r="Q220" s="185">
        <f t="shared" si="3"/>
        <v>508</v>
      </c>
      <c r="R220" s="183"/>
      <c r="S220" s="184"/>
    </row>
    <row r="221" spans="2:19" ht="15" customHeight="1">
      <c r="B221" s="225">
        <v>213</v>
      </c>
      <c r="C221" s="192"/>
      <c r="D221" s="225">
        <v>131</v>
      </c>
      <c r="E221" s="193"/>
      <c r="F221" s="225"/>
      <c r="G221" s="193"/>
      <c r="H221" s="225"/>
      <c r="I221" s="201"/>
      <c r="J221" s="215" t="s">
        <v>193</v>
      </c>
      <c r="K221" s="216"/>
      <c r="L221" s="206" t="s">
        <v>196</v>
      </c>
      <c r="M221" s="223"/>
      <c r="N221" s="224">
        <v>345</v>
      </c>
      <c r="O221" s="210">
        <v>162</v>
      </c>
      <c r="P221" s="210">
        <v>10</v>
      </c>
      <c r="Q221" s="225">
        <f t="shared" si="3"/>
        <v>507</v>
      </c>
      <c r="R221" s="184"/>
      <c r="S221" s="184"/>
    </row>
    <row r="222" spans="2:19" ht="15" customHeight="1">
      <c r="B222" s="203">
        <v>214</v>
      </c>
      <c r="C222" s="192"/>
      <c r="D222" s="185">
        <v>132</v>
      </c>
      <c r="E222" s="193"/>
      <c r="F222" s="185"/>
      <c r="G222" s="193"/>
      <c r="H222" s="185"/>
      <c r="I222" s="201"/>
      <c r="J222" s="195" t="s">
        <v>218</v>
      </c>
      <c r="K222" s="218"/>
      <c r="L222" s="196" t="s">
        <v>219</v>
      </c>
      <c r="M222" s="219"/>
      <c r="N222" s="220">
        <v>345</v>
      </c>
      <c r="O222" s="200">
        <v>162</v>
      </c>
      <c r="P222" s="200">
        <v>11</v>
      </c>
      <c r="Q222" s="185">
        <f t="shared" si="3"/>
        <v>507</v>
      </c>
      <c r="R222" s="184"/>
      <c r="S222" s="184"/>
    </row>
    <row r="223" spans="2:19" ht="15" customHeight="1">
      <c r="B223" s="225">
        <v>215</v>
      </c>
      <c r="C223" s="192"/>
      <c r="D223" s="226"/>
      <c r="E223" s="193"/>
      <c r="F223" s="226">
        <v>43</v>
      </c>
      <c r="G223" s="193"/>
      <c r="H223" s="226"/>
      <c r="I223" s="201"/>
      <c r="J223" s="202" t="s">
        <v>159</v>
      </c>
      <c r="K223" s="221"/>
      <c r="L223" s="196" t="s">
        <v>57</v>
      </c>
      <c r="M223" s="219"/>
      <c r="N223" s="220">
        <v>341</v>
      </c>
      <c r="O223" s="200">
        <v>165</v>
      </c>
      <c r="P223" s="200">
        <v>6</v>
      </c>
      <c r="Q223" s="226">
        <f t="shared" si="3"/>
        <v>506</v>
      </c>
      <c r="R223" s="184"/>
      <c r="S223" s="184"/>
    </row>
    <row r="224" spans="2:19" ht="15" customHeight="1">
      <c r="B224" s="203">
        <v>216</v>
      </c>
      <c r="C224" s="192"/>
      <c r="D224" s="185"/>
      <c r="E224" s="193"/>
      <c r="F224" s="185">
        <v>44</v>
      </c>
      <c r="G224" s="193"/>
      <c r="H224" s="185"/>
      <c r="I224" s="201"/>
      <c r="J224" s="205" t="s">
        <v>182</v>
      </c>
      <c r="K224" s="222"/>
      <c r="L224" s="196" t="s">
        <v>183</v>
      </c>
      <c r="M224" s="219"/>
      <c r="N224" s="220">
        <v>350</v>
      </c>
      <c r="O224" s="200">
        <v>155</v>
      </c>
      <c r="P224" s="200">
        <v>7</v>
      </c>
      <c r="Q224" s="185">
        <f t="shared" si="3"/>
        <v>505</v>
      </c>
      <c r="R224" s="183"/>
      <c r="S224" s="184"/>
    </row>
    <row r="225" spans="2:19" ht="15" customHeight="1">
      <c r="B225" s="225">
        <v>217</v>
      </c>
      <c r="C225" s="192"/>
      <c r="D225" s="189"/>
      <c r="E225" s="193"/>
      <c r="F225" s="189"/>
      <c r="G225" s="193"/>
      <c r="H225" s="189">
        <v>41</v>
      </c>
      <c r="I225" s="201"/>
      <c r="J225" s="215" t="s">
        <v>153</v>
      </c>
      <c r="K225" s="216"/>
      <c r="L225" s="196" t="s">
        <v>103</v>
      </c>
      <c r="M225" s="197"/>
      <c r="N225" s="198">
        <v>361</v>
      </c>
      <c r="O225" s="199">
        <v>144</v>
      </c>
      <c r="P225" s="200">
        <v>13</v>
      </c>
      <c r="Q225" s="189">
        <f t="shared" si="3"/>
        <v>505</v>
      </c>
      <c r="R225" s="184"/>
      <c r="S225" s="184"/>
    </row>
    <row r="226" spans="2:19" ht="15" customHeight="1">
      <c r="B226" s="203">
        <v>218</v>
      </c>
      <c r="C226" s="192"/>
      <c r="D226" s="185"/>
      <c r="E226" s="193"/>
      <c r="F226" s="185"/>
      <c r="G226" s="193"/>
      <c r="H226" s="185">
        <v>42</v>
      </c>
      <c r="I226" s="201"/>
      <c r="J226" s="195" t="s">
        <v>204</v>
      </c>
      <c r="K226" s="218"/>
      <c r="L226" s="196" t="s">
        <v>201</v>
      </c>
      <c r="M226" s="219"/>
      <c r="N226" s="220">
        <v>351</v>
      </c>
      <c r="O226" s="200">
        <v>153</v>
      </c>
      <c r="P226" s="200">
        <v>8</v>
      </c>
      <c r="Q226" s="185">
        <f t="shared" si="3"/>
        <v>504</v>
      </c>
      <c r="R226" s="184"/>
      <c r="S226" s="184"/>
    </row>
    <row r="227" spans="2:19" ht="15" customHeight="1">
      <c r="B227" s="225">
        <v>219</v>
      </c>
      <c r="C227" s="192"/>
      <c r="D227" s="225"/>
      <c r="E227" s="193"/>
      <c r="F227" s="225">
        <v>45</v>
      </c>
      <c r="G227" s="193"/>
      <c r="H227" s="225"/>
      <c r="I227" s="201"/>
      <c r="J227" s="202" t="s">
        <v>72</v>
      </c>
      <c r="K227" s="221"/>
      <c r="L227" s="206" t="s">
        <v>73</v>
      </c>
      <c r="M227" s="223"/>
      <c r="N227" s="224">
        <v>362</v>
      </c>
      <c r="O227" s="210">
        <v>142</v>
      </c>
      <c r="P227" s="210">
        <v>9</v>
      </c>
      <c r="Q227" s="225">
        <f t="shared" si="3"/>
        <v>504</v>
      </c>
      <c r="R227" s="184"/>
      <c r="S227" s="184"/>
    </row>
    <row r="228" spans="2:19" ht="15" customHeight="1">
      <c r="B228" s="203">
        <v>220</v>
      </c>
      <c r="C228" s="192"/>
      <c r="D228" s="203">
        <v>133</v>
      </c>
      <c r="E228" s="193"/>
      <c r="F228" s="203"/>
      <c r="G228" s="193"/>
      <c r="H228" s="203"/>
      <c r="I228" s="201"/>
      <c r="J228" s="205" t="s">
        <v>242</v>
      </c>
      <c r="K228" s="222"/>
      <c r="L228" s="206" t="s">
        <v>196</v>
      </c>
      <c r="M228" s="223"/>
      <c r="N228" s="224">
        <v>355</v>
      </c>
      <c r="O228" s="210">
        <v>148</v>
      </c>
      <c r="P228" s="210">
        <v>9</v>
      </c>
      <c r="Q228" s="203">
        <f t="shared" si="3"/>
        <v>503</v>
      </c>
      <c r="R228" s="183"/>
      <c r="S228" s="184"/>
    </row>
    <row r="229" spans="2:19" ht="15" customHeight="1">
      <c r="B229" s="225">
        <v>221</v>
      </c>
      <c r="C229" s="192"/>
      <c r="D229" s="189">
        <v>134</v>
      </c>
      <c r="E229" s="193"/>
      <c r="F229" s="189"/>
      <c r="G229" s="193"/>
      <c r="H229" s="189"/>
      <c r="I229" s="201"/>
      <c r="J229" s="215" t="s">
        <v>120</v>
      </c>
      <c r="K229" s="216"/>
      <c r="L229" s="196" t="s">
        <v>121</v>
      </c>
      <c r="M229" s="197"/>
      <c r="N229" s="198">
        <v>361</v>
      </c>
      <c r="O229" s="199">
        <v>142</v>
      </c>
      <c r="P229" s="200">
        <v>16</v>
      </c>
      <c r="Q229" s="189">
        <f t="shared" si="3"/>
        <v>503</v>
      </c>
      <c r="R229" s="184"/>
      <c r="S229" s="184"/>
    </row>
    <row r="230" spans="2:19" ht="15" customHeight="1">
      <c r="B230" s="203">
        <v>222</v>
      </c>
      <c r="C230" s="192"/>
      <c r="D230" s="185"/>
      <c r="E230" s="193"/>
      <c r="F230" s="185"/>
      <c r="G230" s="193"/>
      <c r="H230" s="185">
        <v>43</v>
      </c>
      <c r="I230" s="201"/>
      <c r="J230" s="195" t="s">
        <v>148</v>
      </c>
      <c r="K230" s="218"/>
      <c r="L230" s="196" t="s">
        <v>103</v>
      </c>
      <c r="M230" s="219"/>
      <c r="N230" s="220">
        <v>343</v>
      </c>
      <c r="O230" s="200">
        <v>159</v>
      </c>
      <c r="P230" s="200">
        <v>8</v>
      </c>
      <c r="Q230" s="185">
        <f t="shared" si="3"/>
        <v>502</v>
      </c>
      <c r="R230" s="184"/>
      <c r="S230" s="184"/>
    </row>
    <row r="231" spans="2:19" ht="15" customHeight="1">
      <c r="B231" s="225">
        <v>223</v>
      </c>
      <c r="C231" s="192"/>
      <c r="D231" s="226"/>
      <c r="E231" s="193"/>
      <c r="F231" s="226"/>
      <c r="G231" s="193"/>
      <c r="H231" s="226">
        <v>44</v>
      </c>
      <c r="I231" s="201"/>
      <c r="J231" s="202" t="s">
        <v>199</v>
      </c>
      <c r="K231" s="221"/>
      <c r="L231" s="196" t="s">
        <v>201</v>
      </c>
      <c r="M231" s="219"/>
      <c r="N231" s="220">
        <v>353</v>
      </c>
      <c r="O231" s="200">
        <v>149</v>
      </c>
      <c r="P231" s="200">
        <v>7</v>
      </c>
      <c r="Q231" s="226">
        <f t="shared" si="3"/>
        <v>502</v>
      </c>
      <c r="R231" s="184"/>
      <c r="S231" s="184"/>
    </row>
    <row r="232" spans="2:19" ht="15" customHeight="1">
      <c r="B232" s="203">
        <v>224</v>
      </c>
      <c r="C232" s="192"/>
      <c r="D232" s="185"/>
      <c r="E232" s="193"/>
      <c r="F232" s="185"/>
      <c r="G232" s="193"/>
      <c r="H232" s="185">
        <v>45</v>
      </c>
      <c r="I232" s="201"/>
      <c r="J232" s="205" t="s">
        <v>174</v>
      </c>
      <c r="K232" s="222"/>
      <c r="L232" s="196" t="s">
        <v>103</v>
      </c>
      <c r="M232" s="219"/>
      <c r="N232" s="220">
        <v>343</v>
      </c>
      <c r="O232" s="200">
        <v>157</v>
      </c>
      <c r="P232" s="200">
        <v>7</v>
      </c>
      <c r="Q232" s="185">
        <f t="shared" si="3"/>
        <v>500</v>
      </c>
      <c r="R232" s="184"/>
      <c r="S232" s="184"/>
    </row>
    <row r="233" spans="2:19" ht="15" customHeight="1">
      <c r="B233" s="225">
        <v>225</v>
      </c>
      <c r="C233" s="192"/>
      <c r="D233" s="189"/>
      <c r="E233" s="193"/>
      <c r="F233" s="189"/>
      <c r="G233" s="193"/>
      <c r="H233" s="189">
        <v>46</v>
      </c>
      <c r="I233" s="201"/>
      <c r="J233" s="215" t="s">
        <v>142</v>
      </c>
      <c r="K233" s="216"/>
      <c r="L233" s="196" t="s">
        <v>103</v>
      </c>
      <c r="M233" s="197"/>
      <c r="N233" s="198">
        <v>331</v>
      </c>
      <c r="O233" s="199">
        <v>168</v>
      </c>
      <c r="P233" s="200">
        <v>4</v>
      </c>
      <c r="Q233" s="189">
        <f t="shared" si="3"/>
        <v>499</v>
      </c>
      <c r="R233" s="183"/>
      <c r="S233" s="184"/>
    </row>
    <row r="234" spans="2:19" ht="15" customHeight="1">
      <c r="B234" s="203">
        <v>226</v>
      </c>
      <c r="C234" s="192"/>
      <c r="D234" s="185"/>
      <c r="E234" s="193"/>
      <c r="F234" s="185"/>
      <c r="G234" s="193"/>
      <c r="H234" s="185">
        <v>47</v>
      </c>
      <c r="I234" s="201"/>
      <c r="J234" s="195" t="s">
        <v>273</v>
      </c>
      <c r="K234" s="218"/>
      <c r="L234" s="196" t="s">
        <v>103</v>
      </c>
      <c r="M234" s="219"/>
      <c r="N234" s="220">
        <v>339</v>
      </c>
      <c r="O234" s="200">
        <v>160</v>
      </c>
      <c r="P234" s="200">
        <v>8</v>
      </c>
      <c r="Q234" s="185">
        <f t="shared" si="3"/>
        <v>499</v>
      </c>
      <c r="R234" s="184"/>
      <c r="S234" s="184"/>
    </row>
    <row r="235" spans="2:19" ht="15" customHeight="1">
      <c r="B235" s="225">
        <v>227</v>
      </c>
      <c r="C235" s="192"/>
      <c r="D235" s="226"/>
      <c r="E235" s="193"/>
      <c r="F235" s="226"/>
      <c r="G235" s="193"/>
      <c r="H235" s="226">
        <v>48</v>
      </c>
      <c r="I235" s="201"/>
      <c r="J235" s="202" t="s">
        <v>174</v>
      </c>
      <c r="K235" s="221"/>
      <c r="L235" s="196" t="s">
        <v>103</v>
      </c>
      <c r="M235" s="219"/>
      <c r="N235" s="220">
        <v>352</v>
      </c>
      <c r="O235" s="200">
        <v>147</v>
      </c>
      <c r="P235" s="200">
        <v>10</v>
      </c>
      <c r="Q235" s="226">
        <f t="shared" si="3"/>
        <v>499</v>
      </c>
      <c r="R235" s="183"/>
      <c r="S235" s="184"/>
    </row>
    <row r="236" spans="2:19" ht="15" customHeight="1">
      <c r="B236" s="203">
        <v>228</v>
      </c>
      <c r="C236" s="192"/>
      <c r="D236" s="185">
        <v>135</v>
      </c>
      <c r="E236" s="193"/>
      <c r="F236" s="185"/>
      <c r="G236" s="193"/>
      <c r="H236" s="185"/>
      <c r="I236" s="201"/>
      <c r="J236" s="205" t="s">
        <v>217</v>
      </c>
      <c r="K236" s="222"/>
      <c r="L236" s="196" t="s">
        <v>219</v>
      </c>
      <c r="M236" s="219"/>
      <c r="N236" s="220">
        <v>366</v>
      </c>
      <c r="O236" s="200">
        <v>133</v>
      </c>
      <c r="P236" s="200">
        <v>13</v>
      </c>
      <c r="Q236" s="185">
        <f t="shared" si="3"/>
        <v>499</v>
      </c>
      <c r="R236" s="184"/>
      <c r="S236" s="184"/>
    </row>
    <row r="237" spans="2:19" ht="15" customHeight="1">
      <c r="B237" s="225">
        <v>229</v>
      </c>
      <c r="C237" s="192"/>
      <c r="D237" s="189"/>
      <c r="E237" s="193"/>
      <c r="F237" s="189"/>
      <c r="G237" s="193"/>
      <c r="H237" s="189">
        <v>49</v>
      </c>
      <c r="I237" s="201"/>
      <c r="J237" s="215" t="s">
        <v>149</v>
      </c>
      <c r="K237" s="216"/>
      <c r="L237" s="196" t="s">
        <v>103</v>
      </c>
      <c r="M237" s="197"/>
      <c r="N237" s="198">
        <v>362</v>
      </c>
      <c r="O237" s="199">
        <v>135</v>
      </c>
      <c r="P237" s="200">
        <v>12</v>
      </c>
      <c r="Q237" s="189">
        <f t="shared" si="3"/>
        <v>497</v>
      </c>
      <c r="R237" s="184"/>
      <c r="S237" s="184"/>
    </row>
    <row r="238" spans="2:19" ht="15" customHeight="1">
      <c r="B238" s="203">
        <v>230</v>
      </c>
      <c r="C238" s="192"/>
      <c r="D238" s="185"/>
      <c r="E238" s="193"/>
      <c r="F238" s="185"/>
      <c r="G238" s="193"/>
      <c r="H238" s="185">
        <v>50</v>
      </c>
      <c r="I238" s="201"/>
      <c r="J238" s="195" t="s">
        <v>122</v>
      </c>
      <c r="K238" s="218"/>
      <c r="L238" s="196" t="s">
        <v>103</v>
      </c>
      <c r="M238" s="219"/>
      <c r="N238" s="220">
        <v>366</v>
      </c>
      <c r="O238" s="200">
        <v>131</v>
      </c>
      <c r="P238" s="200">
        <v>10</v>
      </c>
      <c r="Q238" s="185">
        <f t="shared" si="3"/>
        <v>497</v>
      </c>
      <c r="R238" s="184"/>
      <c r="S238" s="184"/>
    </row>
    <row r="239" spans="2:19" ht="15" customHeight="1">
      <c r="B239" s="225">
        <v>231</v>
      </c>
      <c r="C239" s="192"/>
      <c r="D239" s="225"/>
      <c r="E239" s="193"/>
      <c r="F239" s="225"/>
      <c r="G239" s="193"/>
      <c r="H239" s="225">
        <v>51</v>
      </c>
      <c r="I239" s="201"/>
      <c r="J239" s="202" t="s">
        <v>257</v>
      </c>
      <c r="K239" s="221"/>
      <c r="L239" s="206" t="s">
        <v>103</v>
      </c>
      <c r="M239" s="223"/>
      <c r="N239" s="224">
        <v>366</v>
      </c>
      <c r="O239" s="210">
        <v>130</v>
      </c>
      <c r="P239" s="210">
        <v>12</v>
      </c>
      <c r="Q239" s="225">
        <f t="shared" si="3"/>
        <v>496</v>
      </c>
      <c r="R239" s="183"/>
      <c r="S239" s="184"/>
    </row>
    <row r="240" spans="2:19" ht="15" customHeight="1">
      <c r="B240" s="203">
        <v>232</v>
      </c>
      <c r="C240" s="192"/>
      <c r="D240" s="185"/>
      <c r="E240" s="193"/>
      <c r="F240" s="185"/>
      <c r="G240" s="193"/>
      <c r="H240" s="185">
        <v>52</v>
      </c>
      <c r="I240" s="201"/>
      <c r="J240" s="205" t="s">
        <v>151</v>
      </c>
      <c r="K240" s="222"/>
      <c r="L240" s="196" t="s">
        <v>103</v>
      </c>
      <c r="M240" s="219"/>
      <c r="N240" s="220">
        <v>325</v>
      </c>
      <c r="O240" s="200">
        <v>170</v>
      </c>
      <c r="P240" s="200">
        <v>7</v>
      </c>
      <c r="Q240" s="185">
        <f t="shared" si="3"/>
        <v>495</v>
      </c>
      <c r="R240" s="184"/>
      <c r="S240" s="184"/>
    </row>
    <row r="241" spans="2:19" ht="15" customHeight="1">
      <c r="B241" s="225">
        <v>233</v>
      </c>
      <c r="C241" s="192"/>
      <c r="D241" s="226">
        <v>136</v>
      </c>
      <c r="E241" s="193"/>
      <c r="F241" s="226"/>
      <c r="G241" s="193"/>
      <c r="H241" s="226"/>
      <c r="I241" s="201"/>
      <c r="J241" s="215" t="s">
        <v>124</v>
      </c>
      <c r="K241" s="216"/>
      <c r="L241" s="196" t="s">
        <v>51</v>
      </c>
      <c r="M241" s="219"/>
      <c r="N241" s="220">
        <v>332</v>
      </c>
      <c r="O241" s="200">
        <v>163</v>
      </c>
      <c r="P241" s="200">
        <v>9</v>
      </c>
      <c r="Q241" s="226">
        <f t="shared" si="3"/>
        <v>495</v>
      </c>
      <c r="R241" s="184"/>
      <c r="S241" s="184"/>
    </row>
    <row r="242" spans="2:19" ht="15" customHeight="1">
      <c r="B242" s="203">
        <v>234</v>
      </c>
      <c r="C242" s="192"/>
      <c r="D242" s="185"/>
      <c r="E242" s="193"/>
      <c r="F242" s="185">
        <v>46</v>
      </c>
      <c r="G242" s="193"/>
      <c r="H242" s="185"/>
      <c r="I242" s="201"/>
      <c r="J242" s="195" t="s">
        <v>110</v>
      </c>
      <c r="K242" s="218"/>
      <c r="L242" s="196" t="s">
        <v>89</v>
      </c>
      <c r="M242" s="219"/>
      <c r="N242" s="220">
        <v>340</v>
      </c>
      <c r="O242" s="200">
        <v>155</v>
      </c>
      <c r="P242" s="200">
        <v>11</v>
      </c>
      <c r="Q242" s="185">
        <f t="shared" si="3"/>
        <v>495</v>
      </c>
      <c r="R242" s="184"/>
      <c r="S242" s="184"/>
    </row>
    <row r="243" spans="2:19" ht="15" customHeight="1">
      <c r="B243" s="225">
        <v>235</v>
      </c>
      <c r="C243" s="192"/>
      <c r="D243" s="189"/>
      <c r="E243" s="193"/>
      <c r="F243" s="189"/>
      <c r="G243" s="193"/>
      <c r="H243" s="189">
        <v>53</v>
      </c>
      <c r="I243" s="201"/>
      <c r="J243" s="202" t="s">
        <v>172</v>
      </c>
      <c r="K243" s="221"/>
      <c r="L243" s="196" t="s">
        <v>103</v>
      </c>
      <c r="M243" s="197"/>
      <c r="N243" s="198">
        <v>346</v>
      </c>
      <c r="O243" s="199">
        <v>148</v>
      </c>
      <c r="P243" s="200">
        <v>16</v>
      </c>
      <c r="Q243" s="189">
        <f t="shared" si="3"/>
        <v>494</v>
      </c>
      <c r="R243" s="184"/>
      <c r="S243" s="184"/>
    </row>
    <row r="244" spans="2:19" ht="15" customHeight="1">
      <c r="B244" s="203">
        <v>236</v>
      </c>
      <c r="C244" s="192"/>
      <c r="D244" s="185">
        <v>137</v>
      </c>
      <c r="E244" s="193"/>
      <c r="F244" s="185"/>
      <c r="G244" s="193"/>
      <c r="H244" s="185"/>
      <c r="I244" s="201"/>
      <c r="J244" s="205" t="s">
        <v>281</v>
      </c>
      <c r="K244" s="222"/>
      <c r="L244" s="196" t="s">
        <v>68</v>
      </c>
      <c r="M244" s="219"/>
      <c r="N244" s="220">
        <v>352</v>
      </c>
      <c r="O244" s="200">
        <v>141</v>
      </c>
      <c r="P244" s="200">
        <v>8</v>
      </c>
      <c r="Q244" s="185">
        <f t="shared" si="3"/>
        <v>493</v>
      </c>
      <c r="R244" s="184"/>
      <c r="S244" s="184"/>
    </row>
    <row r="245" spans="2:19" ht="15" customHeight="1">
      <c r="B245" s="225">
        <v>237</v>
      </c>
      <c r="C245" s="192"/>
      <c r="D245" s="225"/>
      <c r="E245" s="193"/>
      <c r="F245" s="225">
        <v>47</v>
      </c>
      <c r="G245" s="193"/>
      <c r="H245" s="225"/>
      <c r="I245" s="201"/>
      <c r="J245" s="215" t="s">
        <v>244</v>
      </c>
      <c r="K245" s="216"/>
      <c r="L245" s="206" t="s">
        <v>54</v>
      </c>
      <c r="M245" s="223"/>
      <c r="N245" s="224">
        <v>356</v>
      </c>
      <c r="O245" s="210">
        <v>137</v>
      </c>
      <c r="P245" s="210">
        <v>7</v>
      </c>
      <c r="Q245" s="225">
        <f t="shared" si="3"/>
        <v>493</v>
      </c>
      <c r="R245" s="183"/>
      <c r="S245" s="184"/>
    </row>
    <row r="246" spans="2:19" ht="15" customHeight="1">
      <c r="B246" s="203">
        <v>238</v>
      </c>
      <c r="C246" s="192"/>
      <c r="D246" s="185">
        <v>138</v>
      </c>
      <c r="E246" s="193"/>
      <c r="F246" s="185"/>
      <c r="G246" s="193"/>
      <c r="H246" s="185"/>
      <c r="I246" s="201"/>
      <c r="J246" s="195" t="s">
        <v>135</v>
      </c>
      <c r="K246" s="218"/>
      <c r="L246" s="196" t="s">
        <v>106</v>
      </c>
      <c r="M246" s="219"/>
      <c r="N246" s="220">
        <v>347</v>
      </c>
      <c r="O246" s="200">
        <v>144</v>
      </c>
      <c r="P246" s="200">
        <v>12</v>
      </c>
      <c r="Q246" s="185">
        <f t="shared" si="3"/>
        <v>491</v>
      </c>
      <c r="R246" s="184"/>
      <c r="S246" s="184"/>
    </row>
    <row r="247" spans="2:19" ht="15" customHeight="1">
      <c r="B247" s="225">
        <v>239</v>
      </c>
      <c r="C247" s="192"/>
      <c r="D247" s="233"/>
      <c r="E247" s="193"/>
      <c r="F247" s="233"/>
      <c r="G247" s="193"/>
      <c r="H247" s="233">
        <v>54</v>
      </c>
      <c r="I247" s="201"/>
      <c r="J247" s="202" t="s">
        <v>169</v>
      </c>
      <c r="K247" s="221"/>
      <c r="L247" s="234" t="s">
        <v>103</v>
      </c>
      <c r="M247" s="235"/>
      <c r="N247" s="236">
        <v>352</v>
      </c>
      <c r="O247" s="237">
        <v>139</v>
      </c>
      <c r="P247" s="238">
        <v>10</v>
      </c>
      <c r="Q247" s="233">
        <f t="shared" si="3"/>
        <v>491</v>
      </c>
      <c r="R247" s="184"/>
      <c r="S247" s="184"/>
    </row>
    <row r="248" spans="2:19" ht="15" customHeight="1">
      <c r="B248" s="203">
        <v>240</v>
      </c>
      <c r="C248" s="192"/>
      <c r="D248" s="185"/>
      <c r="E248" s="193"/>
      <c r="F248" s="185"/>
      <c r="G248" s="193"/>
      <c r="H248" s="185">
        <v>55</v>
      </c>
      <c r="I248" s="201"/>
      <c r="J248" s="205" t="s">
        <v>145</v>
      </c>
      <c r="K248" s="222"/>
      <c r="L248" s="196" t="s">
        <v>103</v>
      </c>
      <c r="M248" s="219"/>
      <c r="N248" s="220">
        <v>361</v>
      </c>
      <c r="O248" s="200">
        <v>127</v>
      </c>
      <c r="P248" s="200">
        <v>12</v>
      </c>
      <c r="Q248" s="185">
        <f t="shared" si="3"/>
        <v>488</v>
      </c>
      <c r="R248" s="184"/>
      <c r="S248" s="184"/>
    </row>
    <row r="249" spans="2:19" ht="15" customHeight="1">
      <c r="B249" s="225">
        <v>241</v>
      </c>
      <c r="C249" s="192"/>
      <c r="D249" s="226"/>
      <c r="E249" s="193"/>
      <c r="F249" s="226"/>
      <c r="G249" s="193"/>
      <c r="H249" s="226">
        <v>56</v>
      </c>
      <c r="I249" s="201"/>
      <c r="J249" s="215" t="s">
        <v>274</v>
      </c>
      <c r="K249" s="216"/>
      <c r="L249" s="196" t="s">
        <v>103</v>
      </c>
      <c r="M249" s="219"/>
      <c r="N249" s="220">
        <v>362</v>
      </c>
      <c r="O249" s="200">
        <v>126</v>
      </c>
      <c r="P249" s="200">
        <v>18</v>
      </c>
      <c r="Q249" s="226">
        <f t="shared" si="3"/>
        <v>488</v>
      </c>
      <c r="R249" s="184"/>
      <c r="S249" s="184"/>
    </row>
    <row r="250" spans="2:19" ht="15" customHeight="1">
      <c r="B250" s="203">
        <v>242</v>
      </c>
      <c r="C250" s="192"/>
      <c r="D250" s="185">
        <v>139</v>
      </c>
      <c r="E250" s="193"/>
      <c r="F250" s="185"/>
      <c r="G250" s="193"/>
      <c r="H250" s="185"/>
      <c r="I250" s="201"/>
      <c r="J250" s="195" t="s">
        <v>117</v>
      </c>
      <c r="K250" s="218"/>
      <c r="L250" s="196" t="s">
        <v>68</v>
      </c>
      <c r="M250" s="219"/>
      <c r="N250" s="220">
        <v>332</v>
      </c>
      <c r="O250" s="200">
        <v>155</v>
      </c>
      <c r="P250" s="200">
        <v>9</v>
      </c>
      <c r="Q250" s="185">
        <f t="shared" si="3"/>
        <v>487</v>
      </c>
      <c r="R250" s="183"/>
      <c r="S250" s="184"/>
    </row>
    <row r="251" spans="2:19" ht="15" customHeight="1">
      <c r="B251" s="225">
        <v>243</v>
      </c>
      <c r="C251" s="192"/>
      <c r="D251" s="189"/>
      <c r="E251" s="193"/>
      <c r="F251" s="189"/>
      <c r="G251" s="193"/>
      <c r="H251" s="189">
        <v>57</v>
      </c>
      <c r="I251" s="201"/>
      <c r="J251" s="202" t="s">
        <v>151</v>
      </c>
      <c r="K251" s="221"/>
      <c r="L251" s="196" t="s">
        <v>103</v>
      </c>
      <c r="M251" s="197"/>
      <c r="N251" s="198">
        <v>349</v>
      </c>
      <c r="O251" s="199">
        <v>138</v>
      </c>
      <c r="P251" s="200">
        <v>13</v>
      </c>
      <c r="Q251" s="189">
        <f t="shared" si="3"/>
        <v>487</v>
      </c>
      <c r="R251" s="184"/>
      <c r="S251" s="184"/>
    </row>
    <row r="252" spans="2:19" ht="15" customHeight="1">
      <c r="B252" s="203">
        <v>244</v>
      </c>
      <c r="C252" s="192"/>
      <c r="D252" s="185"/>
      <c r="E252" s="193"/>
      <c r="F252" s="185"/>
      <c r="G252" s="193"/>
      <c r="H252" s="185">
        <v>58</v>
      </c>
      <c r="I252" s="201"/>
      <c r="J252" s="205" t="s">
        <v>258</v>
      </c>
      <c r="K252" s="222"/>
      <c r="L252" s="196" t="s">
        <v>103</v>
      </c>
      <c r="M252" s="219"/>
      <c r="N252" s="220">
        <v>357</v>
      </c>
      <c r="O252" s="200">
        <v>127</v>
      </c>
      <c r="P252" s="200">
        <v>13</v>
      </c>
      <c r="Q252" s="185">
        <f t="shared" si="3"/>
        <v>484</v>
      </c>
      <c r="R252" s="184"/>
      <c r="S252" s="184"/>
    </row>
    <row r="253" spans="2:19" ht="15" customHeight="1">
      <c r="B253" s="225">
        <v>245</v>
      </c>
      <c r="C253" s="192"/>
      <c r="D253" s="225">
        <v>140</v>
      </c>
      <c r="E253" s="193"/>
      <c r="F253" s="225"/>
      <c r="G253" s="193"/>
      <c r="H253" s="225"/>
      <c r="I253" s="201"/>
      <c r="J253" s="215" t="s">
        <v>137</v>
      </c>
      <c r="K253" s="216"/>
      <c r="L253" s="206" t="s">
        <v>23</v>
      </c>
      <c r="M253" s="223"/>
      <c r="N253" s="224">
        <v>337</v>
      </c>
      <c r="O253" s="210">
        <v>146</v>
      </c>
      <c r="P253" s="210">
        <v>12</v>
      </c>
      <c r="Q253" s="225">
        <f t="shared" si="3"/>
        <v>483</v>
      </c>
      <c r="R253" s="184"/>
      <c r="S253" s="184"/>
    </row>
    <row r="254" spans="2:19" ht="15" customHeight="1">
      <c r="B254" s="203">
        <v>246</v>
      </c>
      <c r="C254" s="192"/>
      <c r="D254" s="185"/>
      <c r="E254" s="193"/>
      <c r="F254" s="185"/>
      <c r="G254" s="193"/>
      <c r="H254" s="185">
        <v>59</v>
      </c>
      <c r="I254" s="201"/>
      <c r="J254" s="195" t="s">
        <v>150</v>
      </c>
      <c r="K254" s="218"/>
      <c r="L254" s="196" t="s">
        <v>103</v>
      </c>
      <c r="M254" s="219"/>
      <c r="N254" s="220">
        <v>346</v>
      </c>
      <c r="O254" s="200">
        <v>137</v>
      </c>
      <c r="P254" s="200">
        <v>17</v>
      </c>
      <c r="Q254" s="185">
        <f t="shared" si="3"/>
        <v>483</v>
      </c>
      <c r="R254" s="183"/>
      <c r="S254" s="184"/>
    </row>
    <row r="255" spans="2:19" ht="15" customHeight="1">
      <c r="B255" s="225">
        <v>247</v>
      </c>
      <c r="C255" s="192"/>
      <c r="D255" s="226"/>
      <c r="E255" s="193"/>
      <c r="F255" s="226"/>
      <c r="G255" s="193"/>
      <c r="H255" s="226">
        <v>60</v>
      </c>
      <c r="I255" s="201"/>
      <c r="J255" s="202" t="s">
        <v>208</v>
      </c>
      <c r="K255" s="221"/>
      <c r="L255" s="196" t="s">
        <v>201</v>
      </c>
      <c r="M255" s="219"/>
      <c r="N255" s="220">
        <v>351</v>
      </c>
      <c r="O255" s="200">
        <v>132</v>
      </c>
      <c r="P255" s="200">
        <v>13</v>
      </c>
      <c r="Q255" s="226">
        <f t="shared" si="3"/>
        <v>483</v>
      </c>
      <c r="R255" s="183"/>
      <c r="S255" s="184"/>
    </row>
    <row r="256" spans="2:19" ht="15" customHeight="1">
      <c r="B256" s="203">
        <v>248</v>
      </c>
      <c r="C256" s="192"/>
      <c r="D256" s="185">
        <v>141</v>
      </c>
      <c r="E256" s="193"/>
      <c r="F256" s="185"/>
      <c r="G256" s="193"/>
      <c r="H256" s="185"/>
      <c r="I256" s="201"/>
      <c r="J256" s="205" t="s">
        <v>198</v>
      </c>
      <c r="K256" s="222"/>
      <c r="L256" s="196" t="s">
        <v>196</v>
      </c>
      <c r="M256" s="219"/>
      <c r="N256" s="220">
        <v>353</v>
      </c>
      <c r="O256" s="200">
        <v>129</v>
      </c>
      <c r="P256" s="200">
        <v>7</v>
      </c>
      <c r="Q256" s="185">
        <f t="shared" si="3"/>
        <v>482</v>
      </c>
      <c r="R256" s="184"/>
      <c r="S256" s="184"/>
    </row>
    <row r="257" spans="2:19" ht="15" customHeight="1">
      <c r="B257" s="225">
        <v>249</v>
      </c>
      <c r="C257" s="192"/>
      <c r="D257" s="189"/>
      <c r="E257" s="193"/>
      <c r="F257" s="189"/>
      <c r="G257" s="193"/>
      <c r="H257" s="189">
        <v>61</v>
      </c>
      <c r="I257" s="201"/>
      <c r="J257" s="215" t="s">
        <v>149</v>
      </c>
      <c r="K257" s="216"/>
      <c r="L257" s="196" t="s">
        <v>103</v>
      </c>
      <c r="M257" s="197"/>
      <c r="N257" s="198">
        <v>343</v>
      </c>
      <c r="O257" s="199">
        <v>138</v>
      </c>
      <c r="P257" s="200">
        <v>11</v>
      </c>
      <c r="Q257" s="189">
        <f t="shared" si="3"/>
        <v>481</v>
      </c>
      <c r="R257" s="183"/>
      <c r="S257" s="184"/>
    </row>
    <row r="258" spans="2:19" ht="15" customHeight="1">
      <c r="B258" s="203">
        <v>250</v>
      </c>
      <c r="C258" s="192"/>
      <c r="D258" s="185">
        <v>142</v>
      </c>
      <c r="E258" s="193"/>
      <c r="F258" s="185"/>
      <c r="G258" s="193"/>
      <c r="H258" s="185"/>
      <c r="I258" s="201"/>
      <c r="J258" s="195" t="s">
        <v>105</v>
      </c>
      <c r="K258" s="218"/>
      <c r="L258" s="196" t="s">
        <v>106</v>
      </c>
      <c r="M258" s="219"/>
      <c r="N258" s="220">
        <v>332</v>
      </c>
      <c r="O258" s="200">
        <v>146</v>
      </c>
      <c r="P258" s="200">
        <v>14</v>
      </c>
      <c r="Q258" s="185">
        <f t="shared" si="3"/>
        <v>478</v>
      </c>
      <c r="R258" s="184"/>
      <c r="S258" s="184"/>
    </row>
    <row r="259" spans="2:19" ht="15" customHeight="1">
      <c r="B259" s="225">
        <v>251</v>
      </c>
      <c r="C259" s="192"/>
      <c r="D259" s="225">
        <v>143</v>
      </c>
      <c r="E259" s="193"/>
      <c r="F259" s="225"/>
      <c r="G259" s="193"/>
      <c r="H259" s="225"/>
      <c r="I259" s="201"/>
      <c r="J259" s="202" t="s">
        <v>135</v>
      </c>
      <c r="K259" s="221"/>
      <c r="L259" s="206" t="s">
        <v>106</v>
      </c>
      <c r="M259" s="223"/>
      <c r="N259" s="224">
        <v>345</v>
      </c>
      <c r="O259" s="210">
        <v>131</v>
      </c>
      <c r="P259" s="210">
        <v>14</v>
      </c>
      <c r="Q259" s="225">
        <f t="shared" si="3"/>
        <v>476</v>
      </c>
      <c r="R259" s="184"/>
      <c r="S259" s="184"/>
    </row>
    <row r="260" spans="2:19" ht="15" customHeight="1">
      <c r="B260" s="203">
        <v>252</v>
      </c>
      <c r="C260" s="192"/>
      <c r="D260" s="203"/>
      <c r="E260" s="193"/>
      <c r="F260" s="203">
        <v>48</v>
      </c>
      <c r="G260" s="193"/>
      <c r="H260" s="203"/>
      <c r="I260" s="201"/>
      <c r="J260" s="205" t="s">
        <v>128</v>
      </c>
      <c r="K260" s="222"/>
      <c r="L260" s="206" t="s">
        <v>89</v>
      </c>
      <c r="M260" s="223"/>
      <c r="N260" s="224">
        <v>364</v>
      </c>
      <c r="O260" s="210">
        <v>111</v>
      </c>
      <c r="P260" s="210">
        <v>18</v>
      </c>
      <c r="Q260" s="203">
        <f t="shared" si="3"/>
        <v>475</v>
      </c>
      <c r="R260" s="183"/>
      <c r="S260" s="184"/>
    </row>
    <row r="261" spans="2:19" ht="15" customHeight="1">
      <c r="B261" s="225">
        <v>253</v>
      </c>
      <c r="C261" s="192"/>
      <c r="D261" s="189"/>
      <c r="E261" s="193"/>
      <c r="F261" s="189"/>
      <c r="G261" s="193"/>
      <c r="H261" s="189">
        <v>62</v>
      </c>
      <c r="I261" s="201"/>
      <c r="J261" s="215" t="s">
        <v>147</v>
      </c>
      <c r="K261" s="216"/>
      <c r="L261" s="196" t="s">
        <v>103</v>
      </c>
      <c r="M261" s="197"/>
      <c r="N261" s="198">
        <v>332</v>
      </c>
      <c r="O261" s="199">
        <v>140</v>
      </c>
      <c r="P261" s="200">
        <v>10</v>
      </c>
      <c r="Q261" s="189">
        <f t="shared" si="3"/>
        <v>472</v>
      </c>
      <c r="R261" s="184"/>
      <c r="S261" s="184"/>
    </row>
    <row r="262" spans="2:19" ht="15" customHeight="1">
      <c r="B262" s="203">
        <v>254</v>
      </c>
      <c r="C262" s="192"/>
      <c r="D262" s="185"/>
      <c r="E262" s="193"/>
      <c r="F262" s="185">
        <v>49</v>
      </c>
      <c r="G262" s="193"/>
      <c r="H262" s="185"/>
      <c r="I262" s="201"/>
      <c r="J262" s="195" t="s">
        <v>197</v>
      </c>
      <c r="K262" s="218"/>
      <c r="L262" s="196" t="s">
        <v>196</v>
      </c>
      <c r="M262" s="219"/>
      <c r="N262" s="220">
        <v>339</v>
      </c>
      <c r="O262" s="200">
        <v>133</v>
      </c>
      <c r="P262" s="200">
        <v>16</v>
      </c>
      <c r="Q262" s="185">
        <f t="shared" si="3"/>
        <v>472</v>
      </c>
      <c r="R262" s="183"/>
      <c r="S262" s="184"/>
    </row>
    <row r="263" spans="2:19" ht="15" customHeight="1">
      <c r="B263" s="225">
        <v>255</v>
      </c>
      <c r="C263" s="192"/>
      <c r="D263" s="226">
        <v>144</v>
      </c>
      <c r="E263" s="193"/>
      <c r="F263" s="226"/>
      <c r="G263" s="193"/>
      <c r="H263" s="226"/>
      <c r="I263" s="201"/>
      <c r="J263" s="202" t="s">
        <v>130</v>
      </c>
      <c r="K263" s="221"/>
      <c r="L263" s="196" t="s">
        <v>64</v>
      </c>
      <c r="M263" s="219"/>
      <c r="N263" s="220">
        <v>352</v>
      </c>
      <c r="O263" s="200">
        <v>120</v>
      </c>
      <c r="P263" s="200">
        <v>20</v>
      </c>
      <c r="Q263" s="226">
        <f t="shared" si="3"/>
        <v>472</v>
      </c>
      <c r="R263" s="184"/>
      <c r="S263" s="184"/>
    </row>
    <row r="264" spans="2:19" ht="15" customHeight="1">
      <c r="B264" s="203">
        <v>256</v>
      </c>
      <c r="C264" s="192"/>
      <c r="D264" s="185">
        <v>145</v>
      </c>
      <c r="E264" s="193"/>
      <c r="F264" s="185"/>
      <c r="G264" s="193"/>
      <c r="H264" s="185"/>
      <c r="I264" s="201"/>
      <c r="J264" s="205" t="s">
        <v>100</v>
      </c>
      <c r="K264" s="222"/>
      <c r="L264" s="196" t="s">
        <v>77</v>
      </c>
      <c r="M264" s="219"/>
      <c r="N264" s="220">
        <v>341</v>
      </c>
      <c r="O264" s="200">
        <v>130</v>
      </c>
      <c r="P264" s="200">
        <v>14</v>
      </c>
      <c r="Q264" s="185">
        <f t="shared" si="3"/>
        <v>471</v>
      </c>
      <c r="R264" s="184"/>
      <c r="S264" s="184"/>
    </row>
    <row r="265" spans="2:19" ht="15" customHeight="1">
      <c r="B265" s="225">
        <v>257</v>
      </c>
      <c r="C265" s="192"/>
      <c r="D265" s="189">
        <v>146</v>
      </c>
      <c r="E265" s="193"/>
      <c r="F265" s="189"/>
      <c r="G265" s="193"/>
      <c r="H265" s="189"/>
      <c r="I265" s="201"/>
      <c r="J265" s="215" t="s">
        <v>134</v>
      </c>
      <c r="K265" s="216"/>
      <c r="L265" s="196" t="s">
        <v>80</v>
      </c>
      <c r="M265" s="197"/>
      <c r="N265" s="198">
        <v>330</v>
      </c>
      <c r="O265" s="199">
        <v>139</v>
      </c>
      <c r="P265" s="200">
        <v>13</v>
      </c>
      <c r="Q265" s="189">
        <f t="shared" si="3"/>
        <v>469</v>
      </c>
      <c r="R265" s="184"/>
      <c r="S265" s="184"/>
    </row>
    <row r="266" spans="2:19" ht="15" customHeight="1">
      <c r="B266" s="203">
        <v>258</v>
      </c>
      <c r="C266" s="192"/>
      <c r="D266" s="185">
        <v>147</v>
      </c>
      <c r="E266" s="193"/>
      <c r="F266" s="185"/>
      <c r="G266" s="193"/>
      <c r="H266" s="185"/>
      <c r="I266" s="201"/>
      <c r="J266" s="195" t="s">
        <v>94</v>
      </c>
      <c r="K266" s="218"/>
      <c r="L266" s="196" t="s">
        <v>64</v>
      </c>
      <c r="M266" s="219"/>
      <c r="N266" s="220">
        <v>318</v>
      </c>
      <c r="O266" s="200">
        <v>150</v>
      </c>
      <c r="P266" s="200">
        <v>15</v>
      </c>
      <c r="Q266" s="185">
        <f aca="true" t="shared" si="4" ref="Q266:Q285">SUM(N266:O266)</f>
        <v>468</v>
      </c>
      <c r="R266" s="184"/>
      <c r="S266" s="184"/>
    </row>
    <row r="267" spans="2:19" ht="15" customHeight="1">
      <c r="B267" s="225">
        <v>259</v>
      </c>
      <c r="C267" s="192"/>
      <c r="D267" s="226">
        <v>148</v>
      </c>
      <c r="E267" s="193"/>
      <c r="F267" s="226"/>
      <c r="G267" s="193"/>
      <c r="H267" s="226"/>
      <c r="I267" s="201"/>
      <c r="J267" s="202" t="s">
        <v>132</v>
      </c>
      <c r="K267" s="221"/>
      <c r="L267" s="196" t="s">
        <v>68</v>
      </c>
      <c r="M267" s="219"/>
      <c r="N267" s="220">
        <v>331</v>
      </c>
      <c r="O267" s="200">
        <v>137</v>
      </c>
      <c r="P267" s="200">
        <v>11</v>
      </c>
      <c r="Q267" s="226">
        <f t="shared" si="4"/>
        <v>468</v>
      </c>
      <c r="R267" s="184"/>
      <c r="S267" s="184"/>
    </row>
    <row r="268" spans="2:19" ht="15" customHeight="1">
      <c r="B268" s="203">
        <v>260</v>
      </c>
      <c r="C268" s="192"/>
      <c r="D268" s="185"/>
      <c r="E268" s="193"/>
      <c r="F268" s="185"/>
      <c r="G268" s="193"/>
      <c r="H268" s="185">
        <v>63</v>
      </c>
      <c r="I268" s="201"/>
      <c r="J268" s="205" t="s">
        <v>150</v>
      </c>
      <c r="K268" s="222"/>
      <c r="L268" s="196" t="s">
        <v>103</v>
      </c>
      <c r="M268" s="219"/>
      <c r="N268" s="220">
        <v>336</v>
      </c>
      <c r="O268" s="200">
        <v>129</v>
      </c>
      <c r="P268" s="200">
        <v>15</v>
      </c>
      <c r="Q268" s="185">
        <f t="shared" si="4"/>
        <v>465</v>
      </c>
      <c r="R268" s="183"/>
      <c r="S268" s="184"/>
    </row>
    <row r="269" spans="2:19" ht="15" customHeight="1">
      <c r="B269" s="225">
        <v>261</v>
      </c>
      <c r="C269" s="192"/>
      <c r="D269" s="189">
        <v>149</v>
      </c>
      <c r="E269" s="193"/>
      <c r="F269" s="189"/>
      <c r="G269" s="193"/>
      <c r="H269" s="189"/>
      <c r="I269" s="201"/>
      <c r="J269" s="215" t="s">
        <v>115</v>
      </c>
      <c r="K269" s="216"/>
      <c r="L269" s="196" t="s">
        <v>19</v>
      </c>
      <c r="M269" s="197"/>
      <c r="N269" s="198">
        <v>321</v>
      </c>
      <c r="O269" s="199">
        <v>141</v>
      </c>
      <c r="P269" s="200">
        <v>14</v>
      </c>
      <c r="Q269" s="189">
        <f t="shared" si="4"/>
        <v>462</v>
      </c>
      <c r="R269" s="184"/>
      <c r="S269" s="184"/>
    </row>
    <row r="270" spans="2:19" ht="15" customHeight="1">
      <c r="B270" s="203">
        <v>262</v>
      </c>
      <c r="C270" s="192"/>
      <c r="D270" s="185"/>
      <c r="E270" s="193"/>
      <c r="F270" s="185"/>
      <c r="G270" s="193"/>
      <c r="H270" s="185">
        <v>64</v>
      </c>
      <c r="I270" s="201"/>
      <c r="J270" s="195" t="s">
        <v>272</v>
      </c>
      <c r="K270" s="218"/>
      <c r="L270" s="196" t="s">
        <v>103</v>
      </c>
      <c r="M270" s="219"/>
      <c r="N270" s="220">
        <v>339</v>
      </c>
      <c r="O270" s="200">
        <v>117</v>
      </c>
      <c r="P270" s="200">
        <v>18</v>
      </c>
      <c r="Q270" s="185">
        <f t="shared" si="4"/>
        <v>456</v>
      </c>
      <c r="R270" s="183"/>
      <c r="S270" s="184"/>
    </row>
    <row r="271" spans="2:19" ht="15" customHeight="1">
      <c r="B271" s="225">
        <v>263</v>
      </c>
      <c r="C271" s="192"/>
      <c r="D271" s="225">
        <v>150</v>
      </c>
      <c r="E271" s="193"/>
      <c r="F271" s="225"/>
      <c r="G271" s="193"/>
      <c r="H271" s="225"/>
      <c r="I271" s="201"/>
      <c r="J271" s="202" t="s">
        <v>131</v>
      </c>
      <c r="K271" s="221"/>
      <c r="L271" s="206" t="s">
        <v>68</v>
      </c>
      <c r="M271" s="223"/>
      <c r="N271" s="224">
        <v>323</v>
      </c>
      <c r="O271" s="210">
        <v>127</v>
      </c>
      <c r="P271" s="210">
        <v>14</v>
      </c>
      <c r="Q271" s="225">
        <f t="shared" si="4"/>
        <v>450</v>
      </c>
      <c r="R271" s="184"/>
      <c r="S271" s="184"/>
    </row>
    <row r="272" spans="2:19" ht="15" customHeight="1">
      <c r="B272" s="203">
        <v>264</v>
      </c>
      <c r="C272" s="192"/>
      <c r="D272" s="185">
        <v>151</v>
      </c>
      <c r="E272" s="193"/>
      <c r="F272" s="185"/>
      <c r="G272" s="193"/>
      <c r="H272" s="185"/>
      <c r="I272" s="201"/>
      <c r="J272" s="205" t="s">
        <v>126</v>
      </c>
      <c r="K272" s="222"/>
      <c r="L272" s="196" t="s">
        <v>68</v>
      </c>
      <c r="M272" s="219"/>
      <c r="N272" s="220">
        <v>326</v>
      </c>
      <c r="O272" s="200">
        <v>123</v>
      </c>
      <c r="P272" s="200">
        <v>14</v>
      </c>
      <c r="Q272" s="185">
        <f t="shared" si="4"/>
        <v>449</v>
      </c>
      <c r="R272" s="184"/>
      <c r="S272" s="184"/>
    </row>
    <row r="273" spans="2:19" ht="15" customHeight="1">
      <c r="B273" s="225">
        <v>265</v>
      </c>
      <c r="C273" s="192"/>
      <c r="D273" s="226">
        <v>152</v>
      </c>
      <c r="E273" s="193"/>
      <c r="F273" s="226"/>
      <c r="G273" s="193"/>
      <c r="H273" s="226"/>
      <c r="I273" s="201"/>
      <c r="J273" s="215" t="s">
        <v>133</v>
      </c>
      <c r="K273" s="216"/>
      <c r="L273" s="196" t="s">
        <v>80</v>
      </c>
      <c r="M273" s="219"/>
      <c r="N273" s="220">
        <v>329</v>
      </c>
      <c r="O273" s="200">
        <v>120</v>
      </c>
      <c r="P273" s="200">
        <v>18</v>
      </c>
      <c r="Q273" s="226">
        <f t="shared" si="4"/>
        <v>449</v>
      </c>
      <c r="R273" s="184"/>
      <c r="S273" s="184"/>
    </row>
    <row r="274" spans="2:19" ht="15" customHeight="1">
      <c r="B274" s="203">
        <v>266</v>
      </c>
      <c r="C274" s="192"/>
      <c r="D274" s="185"/>
      <c r="E274" s="193"/>
      <c r="F274" s="185"/>
      <c r="G274" s="193"/>
      <c r="H274" s="185">
        <v>65</v>
      </c>
      <c r="I274" s="201"/>
      <c r="J274" s="195" t="s">
        <v>277</v>
      </c>
      <c r="K274" s="218"/>
      <c r="L274" s="196" t="s">
        <v>103</v>
      </c>
      <c r="M274" s="219"/>
      <c r="N274" s="220">
        <v>324</v>
      </c>
      <c r="O274" s="200">
        <v>121</v>
      </c>
      <c r="P274" s="200">
        <v>18</v>
      </c>
      <c r="Q274" s="185">
        <f t="shared" si="4"/>
        <v>445</v>
      </c>
      <c r="R274" s="184"/>
      <c r="S274" s="184"/>
    </row>
    <row r="275" spans="2:19" ht="15" customHeight="1">
      <c r="B275" s="225">
        <v>267</v>
      </c>
      <c r="C275" s="192"/>
      <c r="D275" s="189"/>
      <c r="E275" s="193"/>
      <c r="F275" s="189"/>
      <c r="G275" s="193"/>
      <c r="H275" s="189">
        <v>66</v>
      </c>
      <c r="I275" s="201"/>
      <c r="J275" s="202" t="s">
        <v>211</v>
      </c>
      <c r="K275" s="221"/>
      <c r="L275" s="196" t="s">
        <v>103</v>
      </c>
      <c r="M275" s="197"/>
      <c r="N275" s="198">
        <v>313</v>
      </c>
      <c r="O275" s="199">
        <v>127</v>
      </c>
      <c r="P275" s="200">
        <v>16</v>
      </c>
      <c r="Q275" s="189">
        <f t="shared" si="4"/>
        <v>440</v>
      </c>
      <c r="R275" s="183"/>
      <c r="S275" s="184"/>
    </row>
    <row r="276" spans="2:19" ht="15" customHeight="1">
      <c r="B276" s="203">
        <v>268</v>
      </c>
      <c r="C276" s="192"/>
      <c r="D276" s="185"/>
      <c r="E276" s="193"/>
      <c r="F276" s="185"/>
      <c r="G276" s="193"/>
      <c r="H276" s="185">
        <v>67</v>
      </c>
      <c r="I276" s="201"/>
      <c r="J276" s="205" t="s">
        <v>123</v>
      </c>
      <c r="K276" s="222"/>
      <c r="L276" s="196" t="s">
        <v>103</v>
      </c>
      <c r="M276" s="219"/>
      <c r="N276" s="220">
        <v>314</v>
      </c>
      <c r="O276" s="200">
        <v>126</v>
      </c>
      <c r="P276" s="200">
        <v>21</v>
      </c>
      <c r="Q276" s="185">
        <f t="shared" si="4"/>
        <v>440</v>
      </c>
      <c r="R276" s="183"/>
      <c r="S276" s="184"/>
    </row>
    <row r="277" spans="2:19" ht="15" customHeight="1">
      <c r="B277" s="225">
        <v>269</v>
      </c>
      <c r="C277" s="192"/>
      <c r="D277" s="225"/>
      <c r="E277" s="193"/>
      <c r="F277" s="225">
        <v>50</v>
      </c>
      <c r="G277" s="193"/>
      <c r="H277" s="225"/>
      <c r="I277" s="201"/>
      <c r="J277" s="215" t="s">
        <v>136</v>
      </c>
      <c r="K277" s="216"/>
      <c r="L277" s="206" t="s">
        <v>106</v>
      </c>
      <c r="M277" s="223"/>
      <c r="N277" s="224">
        <v>321</v>
      </c>
      <c r="O277" s="210">
        <v>119</v>
      </c>
      <c r="P277" s="210">
        <v>19</v>
      </c>
      <c r="Q277" s="225">
        <f t="shared" si="4"/>
        <v>440</v>
      </c>
      <c r="R277" s="184"/>
      <c r="S277" s="184"/>
    </row>
    <row r="278" spans="2:19" ht="15" customHeight="1">
      <c r="B278" s="185">
        <v>270</v>
      </c>
      <c r="C278" s="192"/>
      <c r="D278" s="185"/>
      <c r="E278" s="193"/>
      <c r="F278" s="185"/>
      <c r="G278" s="193"/>
      <c r="H278" s="185">
        <v>68</v>
      </c>
      <c r="I278" s="201"/>
      <c r="J278" s="195" t="s">
        <v>251</v>
      </c>
      <c r="K278" s="218"/>
      <c r="L278" s="196" t="s">
        <v>103</v>
      </c>
      <c r="M278" s="219"/>
      <c r="N278" s="220">
        <v>329</v>
      </c>
      <c r="O278" s="200">
        <v>108</v>
      </c>
      <c r="P278" s="200">
        <v>22</v>
      </c>
      <c r="Q278" s="185">
        <f t="shared" si="4"/>
        <v>437</v>
      </c>
      <c r="R278" s="184"/>
      <c r="S278" s="184"/>
    </row>
    <row r="279" spans="2:19" ht="15" customHeight="1">
      <c r="B279" s="239">
        <v>271</v>
      </c>
      <c r="C279" s="192"/>
      <c r="D279" s="233">
        <v>153</v>
      </c>
      <c r="E279" s="193"/>
      <c r="F279" s="233"/>
      <c r="G279" s="193"/>
      <c r="H279" s="233"/>
      <c r="I279" s="201"/>
      <c r="J279" s="202" t="s">
        <v>118</v>
      </c>
      <c r="K279" s="221"/>
      <c r="L279" s="234" t="s">
        <v>68</v>
      </c>
      <c r="M279" s="235"/>
      <c r="N279" s="236">
        <v>312</v>
      </c>
      <c r="O279" s="237">
        <v>124</v>
      </c>
      <c r="P279" s="238">
        <v>11</v>
      </c>
      <c r="Q279" s="233">
        <f t="shared" si="4"/>
        <v>436</v>
      </c>
      <c r="R279" s="183"/>
      <c r="S279" s="184"/>
    </row>
    <row r="280" spans="2:19" ht="15" customHeight="1">
      <c r="B280" s="203">
        <v>272</v>
      </c>
      <c r="C280" s="192"/>
      <c r="D280" s="185"/>
      <c r="E280" s="193"/>
      <c r="F280" s="185"/>
      <c r="G280" s="193"/>
      <c r="H280" s="185">
        <v>69</v>
      </c>
      <c r="I280" s="201"/>
      <c r="J280" s="205" t="s">
        <v>203</v>
      </c>
      <c r="K280" s="222"/>
      <c r="L280" s="196" t="s">
        <v>201</v>
      </c>
      <c r="M280" s="219"/>
      <c r="N280" s="220">
        <v>304</v>
      </c>
      <c r="O280" s="200">
        <v>126</v>
      </c>
      <c r="P280" s="200">
        <v>14</v>
      </c>
      <c r="Q280" s="185">
        <f t="shared" si="4"/>
        <v>430</v>
      </c>
      <c r="R280" s="184"/>
      <c r="S280" s="184"/>
    </row>
    <row r="281" spans="2:19" ht="15" customHeight="1">
      <c r="B281" s="225">
        <v>273</v>
      </c>
      <c r="C281" s="192"/>
      <c r="D281" s="225"/>
      <c r="E281" s="193"/>
      <c r="F281" s="225"/>
      <c r="G281" s="193"/>
      <c r="H281" s="225">
        <v>70</v>
      </c>
      <c r="I281" s="201"/>
      <c r="J281" s="215" t="s">
        <v>171</v>
      </c>
      <c r="K281" s="216"/>
      <c r="L281" s="206" t="s">
        <v>103</v>
      </c>
      <c r="M281" s="223"/>
      <c r="N281" s="224">
        <v>300</v>
      </c>
      <c r="O281" s="210">
        <v>128</v>
      </c>
      <c r="P281" s="210">
        <v>19</v>
      </c>
      <c r="Q281" s="225">
        <f t="shared" si="4"/>
        <v>428</v>
      </c>
      <c r="R281" s="184"/>
      <c r="S281" s="184"/>
    </row>
    <row r="282" spans="2:19" ht="15" customHeight="1">
      <c r="B282" s="203">
        <v>274</v>
      </c>
      <c r="C282" s="192"/>
      <c r="D282" s="185"/>
      <c r="E282" s="193"/>
      <c r="F282" s="185"/>
      <c r="G282" s="193"/>
      <c r="H282" s="185">
        <v>71</v>
      </c>
      <c r="I282" s="201"/>
      <c r="J282" s="195" t="s">
        <v>170</v>
      </c>
      <c r="K282" s="218"/>
      <c r="L282" s="196" t="s">
        <v>103</v>
      </c>
      <c r="M282" s="219"/>
      <c r="N282" s="220">
        <v>345</v>
      </c>
      <c r="O282" s="200">
        <v>81</v>
      </c>
      <c r="P282" s="200">
        <v>27</v>
      </c>
      <c r="Q282" s="185">
        <f t="shared" si="4"/>
        <v>426</v>
      </c>
      <c r="R282" s="184"/>
      <c r="S282" s="184"/>
    </row>
    <row r="283" spans="2:19" ht="15" customHeight="1">
      <c r="B283" s="225">
        <v>275</v>
      </c>
      <c r="C283" s="192"/>
      <c r="D283" s="226"/>
      <c r="E283" s="193"/>
      <c r="F283" s="226"/>
      <c r="G283" s="193"/>
      <c r="H283" s="226">
        <v>72</v>
      </c>
      <c r="I283" s="201"/>
      <c r="J283" s="202" t="s">
        <v>152</v>
      </c>
      <c r="K283" s="221"/>
      <c r="L283" s="196" t="s">
        <v>103</v>
      </c>
      <c r="M283" s="219"/>
      <c r="N283" s="220">
        <v>316</v>
      </c>
      <c r="O283" s="200">
        <v>99</v>
      </c>
      <c r="P283" s="200">
        <v>23</v>
      </c>
      <c r="Q283" s="226">
        <f t="shared" si="4"/>
        <v>415</v>
      </c>
      <c r="R283" s="183"/>
      <c r="S283" s="184"/>
    </row>
    <row r="284" spans="2:19" ht="15" customHeight="1">
      <c r="B284" s="203">
        <v>276</v>
      </c>
      <c r="C284" s="192"/>
      <c r="D284" s="185">
        <v>154</v>
      </c>
      <c r="E284" s="193"/>
      <c r="F284" s="185"/>
      <c r="G284" s="193"/>
      <c r="H284" s="185"/>
      <c r="I284" s="201"/>
      <c r="J284" s="205" t="s">
        <v>138</v>
      </c>
      <c r="K284" s="222"/>
      <c r="L284" s="196" t="s">
        <v>23</v>
      </c>
      <c r="M284" s="219"/>
      <c r="N284" s="220">
        <v>296</v>
      </c>
      <c r="O284" s="200">
        <v>118</v>
      </c>
      <c r="P284" s="200">
        <v>26</v>
      </c>
      <c r="Q284" s="185">
        <f t="shared" si="4"/>
        <v>414</v>
      </c>
      <c r="R284" s="184"/>
      <c r="S284" s="184"/>
    </row>
    <row r="285" spans="2:19" ht="15" customHeight="1">
      <c r="B285" s="225">
        <v>277</v>
      </c>
      <c r="C285" s="192"/>
      <c r="D285" s="189"/>
      <c r="E285" s="193"/>
      <c r="F285" s="189"/>
      <c r="G285" s="193"/>
      <c r="H285" s="189">
        <v>73</v>
      </c>
      <c r="I285" s="201"/>
      <c r="J285" s="215" t="s">
        <v>207</v>
      </c>
      <c r="K285" s="216"/>
      <c r="L285" s="196" t="s">
        <v>201</v>
      </c>
      <c r="M285" s="197"/>
      <c r="N285" s="198">
        <v>291</v>
      </c>
      <c r="O285" s="199">
        <v>119</v>
      </c>
      <c r="P285" s="200">
        <v>20</v>
      </c>
      <c r="Q285" s="189">
        <f t="shared" si="4"/>
        <v>410</v>
      </c>
      <c r="R285" s="183"/>
      <c r="S285" s="184"/>
    </row>
    <row r="286" spans="2:19" ht="15" customHeight="1" thickBot="1">
      <c r="B286" s="227">
        <v>278</v>
      </c>
      <c r="C286" s="192"/>
      <c r="D286" s="227"/>
      <c r="E286" s="193"/>
      <c r="F286" s="227"/>
      <c r="G286" s="193"/>
      <c r="H286" s="227">
        <v>74</v>
      </c>
      <c r="I286" s="201"/>
      <c r="J286" s="228" t="s">
        <v>278</v>
      </c>
      <c r="K286" s="250"/>
      <c r="L286" s="245" t="s">
        <v>103</v>
      </c>
      <c r="M286" s="229"/>
      <c r="N286" s="230">
        <v>297</v>
      </c>
      <c r="O286" s="231">
        <v>74</v>
      </c>
      <c r="P286" s="231">
        <v>30</v>
      </c>
      <c r="Q286" s="227">
        <f>SUM(N286:O286)</f>
        <v>371</v>
      </c>
      <c r="R286" s="184"/>
      <c r="S286" s="184"/>
    </row>
    <row r="287" spans="10:11" ht="15" customHeight="1">
      <c r="J287" s="161"/>
      <c r="K287" s="161"/>
    </row>
    <row r="288" spans="10:11" ht="15" customHeight="1">
      <c r="J288" s="161"/>
      <c r="K288" s="161"/>
    </row>
    <row r="289" spans="10:11" ht="15" customHeight="1">
      <c r="J289" s="161"/>
      <c r="K289" s="161"/>
    </row>
    <row r="290" spans="10:11" ht="15" customHeight="1">
      <c r="J290" s="161"/>
      <c r="K290" s="161"/>
    </row>
    <row r="291" spans="10:11" ht="15" customHeight="1">
      <c r="J291" s="161"/>
      <c r="K291" s="161"/>
    </row>
    <row r="292" spans="10:11" ht="15" customHeight="1">
      <c r="J292" s="161"/>
      <c r="K292" s="161"/>
    </row>
    <row r="293" spans="10:11" ht="15" customHeight="1">
      <c r="J293" s="161"/>
      <c r="K293" s="161"/>
    </row>
    <row r="294" spans="10:11" ht="15" customHeight="1">
      <c r="J294" s="161"/>
      <c r="K294" s="161"/>
    </row>
    <row r="295" spans="10:11" ht="15" customHeight="1">
      <c r="J295" s="161"/>
      <c r="K295" s="161"/>
    </row>
    <row r="296" spans="10:11" ht="15" customHeight="1">
      <c r="J296" s="161"/>
      <c r="K296" s="161"/>
    </row>
    <row r="297" spans="10:11" ht="15" customHeight="1">
      <c r="J297" s="161"/>
      <c r="K297" s="161"/>
    </row>
    <row r="298" spans="10:11" ht="15" customHeight="1">
      <c r="J298" s="161"/>
      <c r="K298" s="161"/>
    </row>
    <row r="299" spans="10:11" ht="15" customHeight="1">
      <c r="J299" s="161"/>
      <c r="K299" s="161"/>
    </row>
    <row r="300" spans="10:11" ht="15" customHeight="1">
      <c r="J300" s="161"/>
      <c r="K300" s="161"/>
    </row>
    <row r="301" spans="10:11" ht="15" customHeight="1">
      <c r="J301" s="161"/>
      <c r="K301" s="161"/>
    </row>
    <row r="302" spans="10:11" ht="15" customHeight="1">
      <c r="J302" s="161"/>
      <c r="K302" s="161"/>
    </row>
    <row r="303" spans="10:11" ht="15" customHeight="1">
      <c r="J303" s="161"/>
      <c r="K303" s="161"/>
    </row>
    <row r="304" spans="10:11" ht="15" customHeight="1">
      <c r="J304" s="161"/>
      <c r="K304" s="161"/>
    </row>
    <row r="305" spans="10:11" ht="15" customHeight="1">
      <c r="J305" s="161"/>
      <c r="K305" s="161"/>
    </row>
    <row r="306" spans="10:11" ht="15" customHeight="1">
      <c r="J306" s="161"/>
      <c r="K306" s="161"/>
    </row>
    <row r="307" spans="10:11" ht="15" customHeight="1">
      <c r="J307" s="161"/>
      <c r="K307" s="161"/>
    </row>
    <row r="308" spans="10:11" ht="15" customHeight="1">
      <c r="J308" s="161"/>
      <c r="K308" s="161"/>
    </row>
    <row r="309" spans="10:11" ht="15" customHeight="1">
      <c r="J309" s="161"/>
      <c r="K309" s="161"/>
    </row>
    <row r="310" spans="10:11" ht="15" customHeight="1">
      <c r="J310" s="161"/>
      <c r="K310" s="161"/>
    </row>
    <row r="311" spans="10:11" ht="15" customHeight="1">
      <c r="J311" s="161"/>
      <c r="K311" s="161"/>
    </row>
    <row r="312" spans="10:11" ht="15" customHeight="1">
      <c r="J312" s="161"/>
      <c r="K312" s="161"/>
    </row>
    <row r="313" spans="10:11" ht="15" customHeight="1">
      <c r="J313" s="161"/>
      <c r="K313" s="161"/>
    </row>
    <row r="314" spans="10:11" ht="15" customHeight="1">
      <c r="J314" s="161"/>
      <c r="K314" s="161"/>
    </row>
    <row r="315" spans="10:11" ht="15" customHeight="1">
      <c r="J315" s="161"/>
      <c r="K315" s="161"/>
    </row>
    <row r="316" spans="10:11" ht="15" customHeight="1">
      <c r="J316" s="161"/>
      <c r="K316" s="161"/>
    </row>
    <row r="317" spans="10:11" ht="15" customHeight="1">
      <c r="J317" s="161"/>
      <c r="K317" s="161"/>
    </row>
    <row r="318" spans="10:11" ht="15" customHeight="1">
      <c r="J318" s="161"/>
      <c r="K318" s="161"/>
    </row>
    <row r="319" spans="10:11" ht="15" customHeight="1">
      <c r="J319" s="161"/>
      <c r="K319" s="161"/>
    </row>
    <row r="320" spans="10:11" ht="15" customHeight="1">
      <c r="J320" s="161"/>
      <c r="K320" s="161"/>
    </row>
    <row r="321" spans="10:11" ht="15" customHeight="1">
      <c r="J321" s="161"/>
      <c r="K321" s="161"/>
    </row>
    <row r="322" spans="10:11" ht="15" customHeight="1">
      <c r="J322" s="161"/>
      <c r="K322" s="161"/>
    </row>
    <row r="323" spans="10:11" ht="15" customHeight="1">
      <c r="J323" s="161"/>
      <c r="K323" s="161"/>
    </row>
    <row r="324" spans="10:11" ht="15" customHeight="1">
      <c r="J324" s="161"/>
      <c r="K324" s="161"/>
    </row>
    <row r="325" spans="10:11" ht="15" customHeight="1">
      <c r="J325" s="161"/>
      <c r="K325" s="161"/>
    </row>
    <row r="326" spans="10:11" ht="15" customHeight="1">
      <c r="J326" s="161"/>
      <c r="K326" s="161"/>
    </row>
    <row r="327" spans="10:11" ht="15" customHeight="1">
      <c r="J327" s="161"/>
      <c r="K327" s="161"/>
    </row>
    <row r="328" spans="10:11" ht="15" customHeight="1">
      <c r="J328" s="161"/>
      <c r="K328" s="161"/>
    </row>
  </sheetData>
  <sheetProtection/>
  <mergeCells count="6">
    <mergeCell ref="B4:M4"/>
    <mergeCell ref="N4:R4"/>
    <mergeCell ref="B6:H6"/>
    <mergeCell ref="J7:K7"/>
    <mergeCell ref="L7:M7"/>
    <mergeCell ref="B2:M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</cp:lastModifiedBy>
  <dcterms:modified xsi:type="dcterms:W3CDTF">2016-01-09T20:24:41Z</dcterms:modified>
  <cp:category/>
  <cp:version/>
  <cp:contentType/>
  <cp:contentStatus/>
</cp:coreProperties>
</file>